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3260" windowHeight="9120"/>
  </bookViews>
  <sheets>
    <sheet name="личн ком прот двухтур" sheetId="10" r:id="rId1"/>
    <sheet name="Места 1 тур" sheetId="12" r:id="rId2"/>
    <sheet name="Места 2 тур" sheetId="13" r:id="rId3"/>
    <sheet name="Итоги" sheetId="14" r:id="rId4"/>
    <sheet name="Графики уловов по секторам" sheetId="15" r:id="rId5"/>
  </sheets>
  <definedNames>
    <definedName name="_xlnm._FilterDatabase" localSheetId="0" hidden="1">'личн ком прот двухтур'!$M$1:$M$8</definedName>
    <definedName name="_xlnm._FilterDatabase" localSheetId="1" hidden="1">'Места 1 тур'!#REF!</definedName>
  </definedNames>
  <calcPr calcId="125725"/>
</workbook>
</file>

<file path=xl/calcChain.xml><?xml version="1.0" encoding="utf-8"?>
<calcChain xmlns="http://schemas.openxmlformats.org/spreadsheetml/2006/main">
  <c r="O15" i="10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O27" s="1"/>
  <c r="M31"/>
  <c r="N31"/>
  <c r="M32"/>
  <c r="N32"/>
  <c r="M33"/>
  <c r="N33"/>
  <c r="M34"/>
  <c r="N34"/>
  <c r="O7"/>
  <c r="N7"/>
  <c r="M7"/>
  <c r="H11"/>
  <c r="H15"/>
  <c r="H19"/>
  <c r="H23"/>
  <c r="H27"/>
  <c r="H31"/>
  <c r="H7"/>
  <c r="O31" l="1"/>
  <c r="Q31"/>
  <c r="Q27"/>
  <c r="O23"/>
  <c r="Q23"/>
  <c r="Q19"/>
  <c r="O19"/>
  <c r="Q15"/>
  <c r="Q11"/>
  <c r="O11"/>
  <c r="Q7"/>
</calcChain>
</file>

<file path=xl/sharedStrings.xml><?xml version="1.0" encoding="utf-8"?>
<sst xmlns="http://schemas.openxmlformats.org/spreadsheetml/2006/main" count="277" uniqueCount="72">
  <si>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</si>
  <si>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</si>
  <si>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</si>
  <si>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</si>
  <si>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</si>
  <si>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</si>
  <si>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</si>
  <si>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</si>
  <si>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</si>
  <si>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</si>
  <si>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</si>
  <si>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</si>
  <si>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</si>
  <si>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</si>
  <si>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</si>
  <si>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</si>
  <si>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</si>
  <si>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Пивоваров Александр</t>
  </si>
  <si>
    <t xml:space="preserve">Главный судья </t>
  </si>
  <si>
    <t xml:space="preserve">Секретарь </t>
  </si>
  <si>
    <t>Судья</t>
  </si>
  <si>
    <t>C</t>
  </si>
  <si>
    <t>D</t>
  </si>
  <si>
    <t>A</t>
  </si>
  <si>
    <t>B</t>
  </si>
  <si>
    <t>Николаенков Юрий</t>
  </si>
  <si>
    <t>Открытые соревнования по спортивному лову рыбы донной удочкой</t>
  </si>
  <si>
    <t>методом квивертип (фидер) «КУБОК ГОМЕЛЯ»</t>
  </si>
  <si>
    <t>Лазарчик Игорь</t>
  </si>
  <si>
    <t>Ореховский Александр</t>
  </si>
  <si>
    <t>Бурак Александр</t>
  </si>
  <si>
    <t>Касабуцкий Александр</t>
  </si>
  <si>
    <t>Касабуцкий Виталий</t>
  </si>
  <si>
    <t>Майский Евгений</t>
  </si>
  <si>
    <t>Пугач Алексей</t>
  </si>
  <si>
    <t>Косарь Игорь</t>
  </si>
  <si>
    <t>Лобов Владимир</t>
  </si>
  <si>
    <t>Шабалин Олег</t>
  </si>
  <si>
    <t>Becker-System</t>
  </si>
  <si>
    <t>Becker-System (Гомель)</t>
  </si>
  <si>
    <t>FIN           (Могилёв)</t>
  </si>
  <si>
    <t>Кабушев Вадим</t>
  </si>
  <si>
    <t>Favorite-fishing.by (Гомель)</t>
  </si>
  <si>
    <t>Гордиенко Андрей</t>
  </si>
  <si>
    <t>Полещук Сергей</t>
  </si>
  <si>
    <t>Цалков Артем</t>
  </si>
  <si>
    <t>Халецкий Андрей</t>
  </si>
  <si>
    <t>Гомельские рыси (Гомель)</t>
  </si>
  <si>
    <t>Морозов Сергей</t>
  </si>
  <si>
    <t>Матюшков Игорь</t>
  </si>
  <si>
    <t>Маслов Сергей</t>
  </si>
  <si>
    <t>Таптухин Вячеслав</t>
  </si>
  <si>
    <t>Витковский Александр</t>
  </si>
  <si>
    <t>Хортов Юрий</t>
  </si>
  <si>
    <t>Colmic.by           (Могилев, Минск)</t>
  </si>
  <si>
    <t>G.Stream   (Украина)</t>
  </si>
  <si>
    <t>Вирченко Сергей</t>
  </si>
  <si>
    <t>Михаил Богданович</t>
  </si>
  <si>
    <t>Таранов Александр</t>
  </si>
  <si>
    <t xml:space="preserve"> Feeder.by            (Минск, Гродно)</t>
  </si>
  <si>
    <t>Ширко Александр</t>
  </si>
  <si>
    <t>Высоцкий Александр</t>
  </si>
  <si>
    <t>Дегтярев Алексей</t>
  </si>
  <si>
    <t>Широкий Антон</t>
  </si>
  <si>
    <t>Шавшунов Никита</t>
  </si>
  <si>
    <t>19-21 июня 2015, набережная р. Сож, г. Гомель</t>
  </si>
  <si>
    <t>Colmic.by</t>
  </si>
  <si>
    <t>Гомельские рыси</t>
  </si>
  <si>
    <t>FIN</t>
  </si>
  <si>
    <t>G.Stream</t>
  </si>
  <si>
    <t>Favorite-fishing.by</t>
  </si>
  <si>
    <t>Feeder.by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</si>
</sst>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2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6"/>
      <name val="Arial Cyr"/>
      <charset val="204"/>
    </font>
    <font>
      <sz val="18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ur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4"/>
      <name val="Arial Cyr"/>
      <charset val="204"/>
    </font>
    <font>
      <sz val="12"/>
      <name val="Arial Cyr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Arial Cu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Font="1"/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164" fontId="6" fillId="0" borderId="4" xfId="1" applyNumberFormat="1" applyFont="1" applyFill="1" applyBorder="1" applyAlignment="1">
      <alignment horizontal="center"/>
    </xf>
    <xf numFmtId="164" fontId="6" fillId="0" borderId="4" xfId="1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4" fontId="6" fillId="0" borderId="7" xfId="1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64" fontId="6" fillId="0" borderId="3" xfId="1" applyNumberFormat="1" applyFont="1" applyFill="1" applyBorder="1" applyAlignment="1">
      <alignment horizontal="center"/>
    </xf>
    <xf numFmtId="164" fontId="6" fillId="0" borderId="3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164" fontId="6" fillId="0" borderId="9" xfId="1" applyNumberFormat="1" applyFont="1" applyFill="1" applyBorder="1" applyAlignment="1">
      <alignment horizontal="center"/>
    </xf>
    <xf numFmtId="164" fontId="6" fillId="0" borderId="9" xfId="1" applyNumberFormat="1" applyFont="1" applyFill="1" applyBorder="1" applyAlignment="1">
      <alignment horizontal="right"/>
    </xf>
    <xf numFmtId="0" fontId="6" fillId="0" borderId="10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13" fillId="0" borderId="0" xfId="0" applyFont="1"/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3" fillId="0" borderId="15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0" xfId="0" applyFont="1" applyFill="1" applyBorder="1"/>
    <xf numFmtId="164" fontId="6" fillId="0" borderId="0" xfId="1" applyNumberFormat="1" applyFont="1" applyFill="1" applyBorder="1" applyAlignment="1">
      <alignment horizontal="center"/>
    </xf>
    <xf numFmtId="0" fontId="0" fillId="0" borderId="0" xfId="0" applyFill="1"/>
    <xf numFmtId="164" fontId="6" fillId="0" borderId="0" xfId="1" applyNumberFormat="1" applyFont="1" applyFill="1" applyBorder="1" applyAlignment="1">
      <alignment horizontal="right"/>
    </xf>
    <xf numFmtId="0" fontId="13" fillId="0" borderId="14" xfId="0" applyFont="1" applyFill="1" applyBorder="1" applyAlignment="1">
      <alignment vertical="center"/>
    </xf>
    <xf numFmtId="0" fontId="0" fillId="0" borderId="16" xfId="0" applyBorder="1"/>
    <xf numFmtId="0" fontId="0" fillId="0" borderId="9" xfId="0" applyBorder="1"/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9" fillId="0" borderId="11" xfId="1" applyNumberFormat="1" applyFont="1" applyFill="1" applyBorder="1" applyAlignment="1">
      <alignment horizontal="center" vertical="center" wrapText="1"/>
    </xf>
    <xf numFmtId="164" fontId="9" fillId="0" borderId="12" xfId="1" applyNumberFormat="1" applyFont="1" applyFill="1" applyBorder="1" applyAlignment="1">
      <alignment horizontal="center" vertical="center" wrapText="1"/>
    </xf>
    <xf numFmtId="164" fontId="9" fillId="0" borderId="13" xfId="1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2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14" fillId="0" borderId="0" xfId="0" applyFont="1"/>
    <xf numFmtId="0" fontId="13" fillId="2" borderId="15" xfId="0" applyFont="1" applyFill="1" applyBorder="1" applyAlignment="1">
      <alignment vertical="center"/>
    </xf>
    <xf numFmtId="0" fontId="16" fillId="2" borderId="3" xfId="0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/>
    </xf>
    <xf numFmtId="164" fontId="16" fillId="3" borderId="3" xfId="1" applyNumberFormat="1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164" fontId="16" fillId="5" borderId="3" xfId="1" applyNumberFormat="1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164" fontId="16" fillId="4" borderId="3" xfId="1" applyNumberFormat="1" applyFont="1" applyFill="1" applyBorder="1" applyAlignment="1">
      <alignment horizontal="center"/>
    </xf>
    <xf numFmtId="0" fontId="13" fillId="2" borderId="3" xfId="0" applyFont="1" applyFill="1" applyBorder="1" applyAlignment="1">
      <alignment vertical="center"/>
    </xf>
    <xf numFmtId="0" fontId="13" fillId="3" borderId="3" xfId="0" applyFont="1" applyFill="1" applyBorder="1" applyAlignment="1">
      <alignment vertical="center"/>
    </xf>
    <xf numFmtId="0" fontId="13" fillId="5" borderId="3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13" fillId="0" borderId="3" xfId="0" applyFont="1" applyBorder="1"/>
    <xf numFmtId="0" fontId="0" fillId="0" borderId="10" xfId="0" applyBorder="1"/>
    <xf numFmtId="0" fontId="8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0" fillId="0" borderId="0" xfId="0" applyBorder="1"/>
    <xf numFmtId="0" fontId="13" fillId="0" borderId="3" xfId="0" applyFont="1" applyFill="1" applyBorder="1" applyAlignment="1">
      <alignment vertical="center" wrapText="1"/>
    </xf>
    <xf numFmtId="164" fontId="16" fillId="0" borderId="3" xfId="1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18" fillId="0" borderId="3" xfId="0" applyFont="1" applyFill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14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/>
    </xf>
    <xf numFmtId="164" fontId="15" fillId="0" borderId="3" xfId="1" applyNumberFormat="1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13" fillId="6" borderId="16" xfId="0" applyFont="1" applyFill="1" applyBorder="1" applyAlignment="1">
      <alignment vertical="center"/>
    </xf>
    <xf numFmtId="0" fontId="11" fillId="6" borderId="7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13" fillId="7" borderId="14" xfId="0" applyFont="1" applyFill="1" applyBorder="1" applyAlignment="1">
      <alignment vertical="center"/>
    </xf>
    <xf numFmtId="0" fontId="7" fillId="7" borderId="4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9"/>
  <sheetViews>
    <sheetView tabSelected="1" zoomScale="70" zoomScaleNormal="70" zoomScaleSheetLayoutView="70" workbookViewId="0">
      <selection activeCell="AA14" sqref="AA14"/>
    </sheetView>
  </sheetViews>
  <sheetFormatPr defaultRowHeight="12.75"/>
  <cols>
    <col min="1" max="1" width="4.42578125" customWidth="1"/>
    <col min="2" max="2" width="31.7109375" customWidth="1"/>
    <col min="3" max="3" width="28.28515625" customWidth="1"/>
    <col min="4" max="4" width="8.140625" customWidth="1"/>
    <col min="5" max="5" width="7.7109375" customWidth="1"/>
    <col min="6" max="6" width="12.42578125" customWidth="1"/>
    <col min="7" max="7" width="9.42578125" customWidth="1"/>
    <col min="8" max="8" width="10.7109375" customWidth="1"/>
    <col min="9" max="9" width="7.5703125" customWidth="1"/>
    <col min="10" max="10" width="7.7109375" customWidth="1"/>
    <col min="11" max="11" width="10.140625" customWidth="1"/>
    <col min="12" max="12" width="8.7109375" customWidth="1"/>
    <col min="13" max="13" width="10" customWidth="1"/>
    <col min="14" max="14" width="12.140625" customWidth="1"/>
    <col min="15" max="15" width="16.28515625" customWidth="1"/>
    <col min="16" max="16" width="11.7109375" customWidth="1"/>
    <col min="17" max="17" width="12" customWidth="1"/>
    <col min="18" max="18" width="10.28515625" customWidth="1"/>
  </cols>
  <sheetData>
    <row r="1" spans="1:18" ht="20.25">
      <c r="A1" s="55" t="s">
        <v>16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18" ht="20.25">
      <c r="A2" s="55" t="s">
        <v>26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ht="20.25">
      <c r="A3" s="55" t="s">
        <v>27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ht="21" thickBot="1">
      <c r="A4" s="56" t="s">
        <v>65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</row>
    <row r="5" spans="1:18" ht="24.95" customHeight="1" thickBot="1">
      <c r="A5" s="57" t="s">
        <v>12</v>
      </c>
      <c r="B5" s="57" t="s">
        <v>0</v>
      </c>
      <c r="C5" s="57" t="s">
        <v>1</v>
      </c>
      <c r="D5" s="59" t="s">
        <v>2</v>
      </c>
      <c r="E5" s="60"/>
      <c r="F5" s="60"/>
      <c r="G5" s="61"/>
      <c r="H5" s="57" t="s">
        <v>11</v>
      </c>
      <c r="I5" s="59" t="s">
        <v>3</v>
      </c>
      <c r="J5" s="60"/>
      <c r="K5" s="60"/>
      <c r="L5" s="61"/>
      <c r="M5" s="57" t="s">
        <v>4</v>
      </c>
      <c r="N5" s="57" t="s">
        <v>14</v>
      </c>
      <c r="O5" s="57" t="s">
        <v>5</v>
      </c>
      <c r="P5" s="57" t="s">
        <v>10</v>
      </c>
      <c r="Q5" s="57" t="s">
        <v>13</v>
      </c>
      <c r="R5" s="57" t="s">
        <v>6</v>
      </c>
    </row>
    <row r="6" spans="1:18" ht="40.5" customHeight="1" thickBot="1">
      <c r="A6" s="58"/>
      <c r="B6" s="58"/>
      <c r="C6" s="58"/>
      <c r="D6" s="3" t="s">
        <v>7</v>
      </c>
      <c r="E6" s="3" t="s">
        <v>15</v>
      </c>
      <c r="F6" s="3" t="s">
        <v>8</v>
      </c>
      <c r="G6" s="4" t="s">
        <v>9</v>
      </c>
      <c r="H6" s="58"/>
      <c r="I6" s="3" t="s">
        <v>7</v>
      </c>
      <c r="J6" s="3" t="s">
        <v>15</v>
      </c>
      <c r="K6" s="3" t="s">
        <v>8</v>
      </c>
      <c r="L6" s="4" t="s">
        <v>9</v>
      </c>
      <c r="M6" s="58"/>
      <c r="N6" s="58"/>
      <c r="O6" s="58"/>
      <c r="P6" s="58"/>
      <c r="Q6" s="58"/>
      <c r="R6" s="58"/>
    </row>
    <row r="7" spans="1:18" s="30" customFormat="1" ht="15.95" customHeight="1" thickBot="1">
      <c r="A7" s="41">
        <v>1</v>
      </c>
      <c r="B7" s="52" t="s">
        <v>39</v>
      </c>
      <c r="C7" s="32" t="s">
        <v>35</v>
      </c>
      <c r="D7" s="23" t="s">
        <v>21</v>
      </c>
      <c r="E7" s="5">
        <v>21</v>
      </c>
      <c r="F7" s="6">
        <v>2600</v>
      </c>
      <c r="G7" s="5">
        <v>5</v>
      </c>
      <c r="H7" s="46">
        <f>SUM(G7:G10)</f>
        <v>16</v>
      </c>
      <c r="I7" s="5" t="s">
        <v>22</v>
      </c>
      <c r="J7" s="5">
        <v>24</v>
      </c>
      <c r="K7" s="7">
        <v>1440</v>
      </c>
      <c r="L7" s="8">
        <v>7</v>
      </c>
      <c r="M7" s="9">
        <f>L7+G7</f>
        <v>12</v>
      </c>
      <c r="N7" s="10">
        <f>K7+F7</f>
        <v>4040</v>
      </c>
      <c r="O7" s="49">
        <f>SUM(N7:N10)</f>
        <v>21210</v>
      </c>
      <c r="P7" s="11">
        <v>23</v>
      </c>
      <c r="Q7" s="35">
        <f>SUM(M7:M10)</f>
        <v>37</v>
      </c>
      <c r="R7" s="38">
        <v>7</v>
      </c>
    </row>
    <row r="8" spans="1:18" s="30" customFormat="1" ht="15.95" customHeight="1" thickBot="1">
      <c r="A8" s="42"/>
      <c r="B8" s="53"/>
      <c r="C8" s="26" t="s">
        <v>36</v>
      </c>
      <c r="D8" s="24" t="s">
        <v>23</v>
      </c>
      <c r="E8" s="12">
        <v>4</v>
      </c>
      <c r="F8" s="13">
        <v>5750</v>
      </c>
      <c r="G8" s="12">
        <v>2</v>
      </c>
      <c r="H8" s="47"/>
      <c r="I8" s="12" t="s">
        <v>24</v>
      </c>
      <c r="J8" s="12">
        <v>13</v>
      </c>
      <c r="K8" s="14">
        <v>1280</v>
      </c>
      <c r="L8" s="15">
        <v>7</v>
      </c>
      <c r="M8" s="9">
        <f t="shared" ref="M8:M34" si="0">L8+G8</f>
        <v>9</v>
      </c>
      <c r="N8" s="10">
        <f t="shared" ref="N8:N34" si="1">K8+F8</f>
        <v>7030</v>
      </c>
      <c r="O8" s="50"/>
      <c r="P8" s="16">
        <v>17</v>
      </c>
      <c r="Q8" s="36"/>
      <c r="R8" s="39"/>
    </row>
    <row r="9" spans="1:18" s="30" customFormat="1" ht="15.95" customHeight="1" thickBot="1">
      <c r="A9" s="42"/>
      <c r="B9" s="53" t="s">
        <v>38</v>
      </c>
      <c r="C9" s="26" t="s">
        <v>37</v>
      </c>
      <c r="D9" s="24" t="s">
        <v>24</v>
      </c>
      <c r="E9" s="12">
        <v>13</v>
      </c>
      <c r="F9" s="13">
        <v>670</v>
      </c>
      <c r="G9" s="12">
        <v>7</v>
      </c>
      <c r="H9" s="47"/>
      <c r="I9" s="12" t="s">
        <v>21</v>
      </c>
      <c r="J9" s="12">
        <v>21</v>
      </c>
      <c r="K9" s="14">
        <v>1310</v>
      </c>
      <c r="L9" s="15">
        <v>5</v>
      </c>
      <c r="M9" s="9">
        <f t="shared" si="0"/>
        <v>12</v>
      </c>
      <c r="N9" s="10">
        <f t="shared" si="1"/>
        <v>1980</v>
      </c>
      <c r="O9" s="50"/>
      <c r="P9" s="16">
        <v>24</v>
      </c>
      <c r="Q9" s="36"/>
      <c r="R9" s="39"/>
    </row>
    <row r="10" spans="1:18" s="30" customFormat="1" ht="15.95" customHeight="1" thickBot="1">
      <c r="A10" s="43"/>
      <c r="B10" s="54"/>
      <c r="C10" s="27" t="s">
        <v>29</v>
      </c>
      <c r="D10" s="25" t="s">
        <v>22</v>
      </c>
      <c r="E10" s="17">
        <v>25</v>
      </c>
      <c r="F10" s="18">
        <v>1960</v>
      </c>
      <c r="G10" s="17">
        <v>2</v>
      </c>
      <c r="H10" s="48"/>
      <c r="I10" s="17" t="s">
        <v>23</v>
      </c>
      <c r="J10" s="17">
        <v>2</v>
      </c>
      <c r="K10" s="19">
        <v>6200</v>
      </c>
      <c r="L10" s="20">
        <v>2</v>
      </c>
      <c r="M10" s="9">
        <f t="shared" si="0"/>
        <v>4</v>
      </c>
      <c r="N10" s="10">
        <f t="shared" si="1"/>
        <v>8160</v>
      </c>
      <c r="O10" s="51"/>
      <c r="P10" s="21">
        <v>5</v>
      </c>
      <c r="Q10" s="37"/>
      <c r="R10" s="40"/>
    </row>
    <row r="11" spans="1:18" s="30" customFormat="1" ht="15.95" customHeight="1" thickBot="1">
      <c r="A11" s="41">
        <v>2</v>
      </c>
      <c r="B11" s="112" t="s">
        <v>40</v>
      </c>
      <c r="C11" s="32" t="s">
        <v>30</v>
      </c>
      <c r="D11" s="23" t="s">
        <v>24</v>
      </c>
      <c r="E11" s="5">
        <v>11</v>
      </c>
      <c r="F11" s="6">
        <v>3330</v>
      </c>
      <c r="G11" s="5">
        <v>2</v>
      </c>
      <c r="H11" s="46">
        <f t="shared" ref="H11" si="2">SUM(G11:G14)</f>
        <v>13</v>
      </c>
      <c r="I11" s="5" t="s">
        <v>22</v>
      </c>
      <c r="J11" s="5">
        <v>25</v>
      </c>
      <c r="K11" s="7">
        <v>1570</v>
      </c>
      <c r="L11" s="8">
        <v>6</v>
      </c>
      <c r="M11" s="9">
        <f t="shared" si="0"/>
        <v>8</v>
      </c>
      <c r="N11" s="10">
        <f t="shared" si="1"/>
        <v>4900</v>
      </c>
      <c r="O11" s="49">
        <f t="shared" ref="O11" si="3">SUM(N11:N14)</f>
        <v>23490</v>
      </c>
      <c r="P11" s="11">
        <v>14</v>
      </c>
      <c r="Q11" s="35">
        <f t="shared" ref="Q11" si="4">SUM(M11:M14)</f>
        <v>31</v>
      </c>
      <c r="R11" s="109">
        <v>3</v>
      </c>
    </row>
    <row r="12" spans="1:18" s="30" customFormat="1" ht="15.95" customHeight="1" thickBot="1">
      <c r="A12" s="42"/>
      <c r="B12" s="113"/>
      <c r="C12" s="26" t="s">
        <v>41</v>
      </c>
      <c r="D12" s="24" t="s">
        <v>21</v>
      </c>
      <c r="E12" s="12">
        <v>16</v>
      </c>
      <c r="F12" s="13">
        <v>3070</v>
      </c>
      <c r="G12" s="12">
        <v>4</v>
      </c>
      <c r="H12" s="47"/>
      <c r="I12" s="12" t="s">
        <v>23</v>
      </c>
      <c r="J12" s="12">
        <v>5</v>
      </c>
      <c r="K12" s="14">
        <v>3080</v>
      </c>
      <c r="L12" s="15">
        <v>5</v>
      </c>
      <c r="M12" s="9">
        <f t="shared" si="0"/>
        <v>9</v>
      </c>
      <c r="N12" s="10">
        <f t="shared" si="1"/>
        <v>6150</v>
      </c>
      <c r="O12" s="50"/>
      <c r="P12" s="16">
        <v>18</v>
      </c>
      <c r="Q12" s="36"/>
      <c r="R12" s="110"/>
    </row>
    <row r="13" spans="1:18" s="30" customFormat="1" ht="15.95" customHeight="1" thickBot="1">
      <c r="A13" s="42"/>
      <c r="B13" s="113"/>
      <c r="C13" s="26" t="s">
        <v>31</v>
      </c>
      <c r="D13" s="24" t="s">
        <v>23</v>
      </c>
      <c r="E13" s="12">
        <v>2</v>
      </c>
      <c r="F13" s="13">
        <v>3550</v>
      </c>
      <c r="G13" s="12">
        <v>6</v>
      </c>
      <c r="H13" s="47"/>
      <c r="I13" s="12" t="s">
        <v>21</v>
      </c>
      <c r="J13" s="12">
        <v>16</v>
      </c>
      <c r="K13" s="14">
        <v>2870</v>
      </c>
      <c r="L13" s="15">
        <v>4</v>
      </c>
      <c r="M13" s="9">
        <f t="shared" si="0"/>
        <v>10</v>
      </c>
      <c r="N13" s="10">
        <f t="shared" si="1"/>
        <v>6420</v>
      </c>
      <c r="O13" s="50"/>
      <c r="P13" s="16">
        <v>21</v>
      </c>
      <c r="Q13" s="36"/>
      <c r="R13" s="110"/>
    </row>
    <row r="14" spans="1:18" s="30" customFormat="1" ht="15.95" customHeight="1" thickBot="1">
      <c r="A14" s="43"/>
      <c r="B14" s="114"/>
      <c r="C14" s="27" t="s">
        <v>32</v>
      </c>
      <c r="D14" s="25" t="s">
        <v>22</v>
      </c>
      <c r="E14" s="17">
        <v>27</v>
      </c>
      <c r="F14" s="18">
        <v>2050</v>
      </c>
      <c r="G14" s="17">
        <v>1</v>
      </c>
      <c r="H14" s="48"/>
      <c r="I14" s="17" t="s">
        <v>24</v>
      </c>
      <c r="J14" s="17">
        <v>8</v>
      </c>
      <c r="K14" s="19">
        <v>3970</v>
      </c>
      <c r="L14" s="20">
        <v>3</v>
      </c>
      <c r="M14" s="9">
        <f t="shared" si="0"/>
        <v>4</v>
      </c>
      <c r="N14" s="10">
        <f t="shared" si="1"/>
        <v>6020</v>
      </c>
      <c r="O14" s="51"/>
      <c r="P14" s="21">
        <v>6</v>
      </c>
      <c r="Q14" s="37"/>
      <c r="R14" s="111"/>
    </row>
    <row r="15" spans="1:18" s="30" customFormat="1" ht="15.95" customHeight="1" thickBot="1">
      <c r="A15" s="41">
        <v>3</v>
      </c>
      <c r="B15" s="62" t="s">
        <v>42</v>
      </c>
      <c r="C15" s="32" t="s">
        <v>43</v>
      </c>
      <c r="D15" s="23" t="s">
        <v>24</v>
      </c>
      <c r="E15" s="5">
        <v>14</v>
      </c>
      <c r="F15" s="6">
        <v>1140</v>
      </c>
      <c r="G15" s="5">
        <v>6</v>
      </c>
      <c r="H15" s="46">
        <f t="shared" ref="H15" si="5">SUM(G15:G18)</f>
        <v>16</v>
      </c>
      <c r="I15" s="5" t="s">
        <v>21</v>
      </c>
      <c r="J15" s="5">
        <v>19</v>
      </c>
      <c r="K15" s="7">
        <v>1100</v>
      </c>
      <c r="L15" s="8">
        <v>7</v>
      </c>
      <c r="M15" s="9">
        <f t="shared" si="0"/>
        <v>13</v>
      </c>
      <c r="N15" s="10">
        <f t="shared" si="1"/>
        <v>2240</v>
      </c>
      <c r="O15" s="49">
        <f t="shared" ref="O15" si="6">SUM(N15:N18)</f>
        <v>24830</v>
      </c>
      <c r="P15" s="11">
        <v>26</v>
      </c>
      <c r="Q15" s="35">
        <f t="shared" ref="Q15" si="7">SUM(M15:M18)</f>
        <v>35</v>
      </c>
      <c r="R15" s="38">
        <v>6</v>
      </c>
    </row>
    <row r="16" spans="1:18" s="30" customFormat="1" ht="15.95" customHeight="1" thickBot="1">
      <c r="A16" s="42"/>
      <c r="B16" s="44"/>
      <c r="C16" s="26" t="s">
        <v>44</v>
      </c>
      <c r="D16" s="24" t="s">
        <v>23</v>
      </c>
      <c r="E16" s="12">
        <v>5</v>
      </c>
      <c r="F16" s="13">
        <v>5080</v>
      </c>
      <c r="G16" s="12">
        <v>5</v>
      </c>
      <c r="H16" s="47"/>
      <c r="I16" s="12" t="s">
        <v>23</v>
      </c>
      <c r="J16" s="12">
        <v>7</v>
      </c>
      <c r="K16" s="14">
        <v>4450</v>
      </c>
      <c r="L16" s="15">
        <v>3</v>
      </c>
      <c r="M16" s="9">
        <f t="shared" si="0"/>
        <v>8</v>
      </c>
      <c r="N16" s="10">
        <f t="shared" si="1"/>
        <v>9530</v>
      </c>
      <c r="O16" s="50"/>
      <c r="P16" s="16">
        <v>12</v>
      </c>
      <c r="Q16" s="36"/>
      <c r="R16" s="39"/>
    </row>
    <row r="17" spans="1:18" s="30" customFormat="1" ht="15.95" customHeight="1" thickBot="1">
      <c r="A17" s="42"/>
      <c r="B17" s="44"/>
      <c r="C17" s="26" t="s">
        <v>45</v>
      </c>
      <c r="D17" s="24" t="s">
        <v>21</v>
      </c>
      <c r="E17" s="12">
        <v>17</v>
      </c>
      <c r="F17" s="13">
        <v>6300</v>
      </c>
      <c r="G17" s="12">
        <v>1</v>
      </c>
      <c r="H17" s="47"/>
      <c r="I17" s="12" t="s">
        <v>22</v>
      </c>
      <c r="J17" s="12">
        <v>23</v>
      </c>
      <c r="K17" s="14">
        <v>2360</v>
      </c>
      <c r="L17" s="15">
        <v>4</v>
      </c>
      <c r="M17" s="9">
        <f t="shared" si="0"/>
        <v>5</v>
      </c>
      <c r="N17" s="10">
        <f t="shared" si="1"/>
        <v>8660</v>
      </c>
      <c r="O17" s="50"/>
      <c r="P17" s="16">
        <v>7</v>
      </c>
      <c r="Q17" s="36"/>
      <c r="R17" s="39"/>
    </row>
    <row r="18" spans="1:18" s="30" customFormat="1" ht="15.95" customHeight="1" thickBot="1">
      <c r="A18" s="43"/>
      <c r="B18" s="45"/>
      <c r="C18" s="27" t="s">
        <v>46</v>
      </c>
      <c r="D18" s="25" t="s">
        <v>22</v>
      </c>
      <c r="E18" s="17">
        <v>28</v>
      </c>
      <c r="F18" s="18">
        <v>1590</v>
      </c>
      <c r="G18" s="17">
        <v>4</v>
      </c>
      <c r="H18" s="48"/>
      <c r="I18" s="17" t="s">
        <v>24</v>
      </c>
      <c r="J18" s="17">
        <v>14</v>
      </c>
      <c r="K18" s="19">
        <v>2810</v>
      </c>
      <c r="L18" s="20">
        <v>5</v>
      </c>
      <c r="M18" s="9">
        <f t="shared" si="0"/>
        <v>9</v>
      </c>
      <c r="N18" s="10">
        <f t="shared" si="1"/>
        <v>4400</v>
      </c>
      <c r="O18" s="51"/>
      <c r="P18" s="21">
        <v>19</v>
      </c>
      <c r="Q18" s="37"/>
      <c r="R18" s="40"/>
    </row>
    <row r="19" spans="1:18" s="30" customFormat="1" ht="15.95" customHeight="1" thickBot="1">
      <c r="A19" s="41">
        <v>4</v>
      </c>
      <c r="B19" s="105" t="s">
        <v>47</v>
      </c>
      <c r="C19" s="107" t="s">
        <v>48</v>
      </c>
      <c r="D19" s="23" t="s">
        <v>23</v>
      </c>
      <c r="E19" s="5">
        <v>3</v>
      </c>
      <c r="F19" s="6">
        <v>5590</v>
      </c>
      <c r="G19" s="5">
        <v>3</v>
      </c>
      <c r="H19" s="46">
        <f t="shared" ref="H19" si="8">SUM(G19:G22)</f>
        <v>17</v>
      </c>
      <c r="I19" s="5" t="s">
        <v>22</v>
      </c>
      <c r="J19" s="5">
        <v>26</v>
      </c>
      <c r="K19" s="7">
        <v>4850</v>
      </c>
      <c r="L19" s="8">
        <v>1</v>
      </c>
      <c r="M19" s="9">
        <f t="shared" si="0"/>
        <v>4</v>
      </c>
      <c r="N19" s="10">
        <f t="shared" si="1"/>
        <v>10440</v>
      </c>
      <c r="O19" s="49">
        <f t="shared" ref="O19" si="9">SUM(N19:N22)</f>
        <v>26650</v>
      </c>
      <c r="P19" s="108">
        <v>3</v>
      </c>
      <c r="Q19" s="35">
        <f t="shared" ref="Q19" si="10">SUM(M19:M22)</f>
        <v>29</v>
      </c>
      <c r="R19" s="102">
        <v>2</v>
      </c>
    </row>
    <row r="20" spans="1:18" s="30" customFormat="1" ht="15.95" customHeight="1" thickBot="1">
      <c r="A20" s="42"/>
      <c r="B20" s="105"/>
      <c r="C20" s="26" t="s">
        <v>49</v>
      </c>
      <c r="D20" s="24" t="s">
        <v>21</v>
      </c>
      <c r="E20" s="12">
        <v>18</v>
      </c>
      <c r="F20" s="13">
        <v>3340</v>
      </c>
      <c r="G20" s="12">
        <v>3</v>
      </c>
      <c r="H20" s="47"/>
      <c r="I20" s="12" t="s">
        <v>23</v>
      </c>
      <c r="J20" s="12">
        <v>3</v>
      </c>
      <c r="K20" s="14">
        <v>4100</v>
      </c>
      <c r="L20" s="15">
        <v>4</v>
      </c>
      <c r="M20" s="9">
        <f t="shared" si="0"/>
        <v>7</v>
      </c>
      <c r="N20" s="10">
        <f t="shared" si="1"/>
        <v>7440</v>
      </c>
      <c r="O20" s="50"/>
      <c r="P20" s="16">
        <v>10</v>
      </c>
      <c r="Q20" s="36"/>
      <c r="R20" s="103"/>
    </row>
    <row r="21" spans="1:18" s="30" customFormat="1" ht="15.95" customHeight="1" thickBot="1">
      <c r="A21" s="42"/>
      <c r="B21" s="105"/>
      <c r="C21" s="26" t="s">
        <v>50</v>
      </c>
      <c r="D21" s="24" t="s">
        <v>24</v>
      </c>
      <c r="E21" s="12">
        <v>10</v>
      </c>
      <c r="F21" s="13">
        <v>1160</v>
      </c>
      <c r="G21" s="12">
        <v>5</v>
      </c>
      <c r="H21" s="47"/>
      <c r="I21" s="12" t="s">
        <v>21</v>
      </c>
      <c r="J21" s="12">
        <v>20</v>
      </c>
      <c r="K21" s="14">
        <v>3300</v>
      </c>
      <c r="L21" s="15">
        <v>3</v>
      </c>
      <c r="M21" s="9">
        <f t="shared" si="0"/>
        <v>8</v>
      </c>
      <c r="N21" s="10">
        <f t="shared" si="1"/>
        <v>4460</v>
      </c>
      <c r="O21" s="50"/>
      <c r="P21" s="16">
        <v>15</v>
      </c>
      <c r="Q21" s="36"/>
      <c r="R21" s="103"/>
    </row>
    <row r="22" spans="1:18" s="30" customFormat="1" ht="15.95" customHeight="1" thickBot="1">
      <c r="A22" s="43"/>
      <c r="B22" s="106"/>
      <c r="C22" s="27" t="s">
        <v>51</v>
      </c>
      <c r="D22" s="25" t="s">
        <v>22</v>
      </c>
      <c r="E22" s="17">
        <v>23</v>
      </c>
      <c r="F22" s="18">
        <v>1260</v>
      </c>
      <c r="G22" s="17">
        <v>6</v>
      </c>
      <c r="H22" s="48"/>
      <c r="I22" s="17" t="s">
        <v>24</v>
      </c>
      <c r="J22" s="17">
        <v>9</v>
      </c>
      <c r="K22" s="19">
        <v>3050</v>
      </c>
      <c r="L22" s="20">
        <v>4</v>
      </c>
      <c r="M22" s="9">
        <f t="shared" si="0"/>
        <v>10</v>
      </c>
      <c r="N22" s="10">
        <f t="shared" si="1"/>
        <v>4310</v>
      </c>
      <c r="O22" s="51"/>
      <c r="P22" s="21">
        <v>22</v>
      </c>
      <c r="Q22" s="37"/>
      <c r="R22" s="104"/>
    </row>
    <row r="23" spans="1:18" s="30" customFormat="1" ht="15.95" customHeight="1" thickBot="1">
      <c r="A23" s="41">
        <v>5</v>
      </c>
      <c r="B23" s="93" t="s">
        <v>54</v>
      </c>
      <c r="C23" s="32" t="s">
        <v>52</v>
      </c>
      <c r="D23" s="23" t="s">
        <v>21</v>
      </c>
      <c r="E23" s="5">
        <v>15</v>
      </c>
      <c r="F23" s="6">
        <v>300</v>
      </c>
      <c r="G23" s="5">
        <v>7</v>
      </c>
      <c r="H23" s="46">
        <f t="shared" ref="H23" si="11">SUM(G23:G26)</f>
        <v>14</v>
      </c>
      <c r="I23" s="5" t="s">
        <v>23</v>
      </c>
      <c r="J23" s="5">
        <v>6</v>
      </c>
      <c r="K23" s="7">
        <v>1100</v>
      </c>
      <c r="L23" s="8">
        <v>7</v>
      </c>
      <c r="M23" s="9">
        <f t="shared" si="0"/>
        <v>14</v>
      </c>
      <c r="N23" s="10">
        <f t="shared" si="1"/>
        <v>1400</v>
      </c>
      <c r="O23" s="49">
        <f t="shared" ref="O23" si="12">SUM(N23:N26)</f>
        <v>27850</v>
      </c>
      <c r="P23" s="11">
        <v>28</v>
      </c>
      <c r="Q23" s="35">
        <f t="shared" ref="Q23" si="13">SUM(M23:M26)</f>
        <v>27</v>
      </c>
      <c r="R23" s="96">
        <v>1</v>
      </c>
    </row>
    <row r="24" spans="1:18" s="30" customFormat="1" ht="15.95" customHeight="1" thickBot="1">
      <c r="A24" s="42"/>
      <c r="B24" s="94"/>
      <c r="C24" s="26" t="s">
        <v>28</v>
      </c>
      <c r="D24" s="24" t="s">
        <v>22</v>
      </c>
      <c r="E24" s="12">
        <v>26</v>
      </c>
      <c r="F24" s="13">
        <v>1270</v>
      </c>
      <c r="G24" s="12">
        <v>5</v>
      </c>
      <c r="H24" s="47"/>
      <c r="I24" s="12" t="s">
        <v>22</v>
      </c>
      <c r="J24" s="12">
        <v>22</v>
      </c>
      <c r="K24" s="14">
        <v>2550</v>
      </c>
      <c r="L24" s="15">
        <v>3</v>
      </c>
      <c r="M24" s="9">
        <f t="shared" si="0"/>
        <v>8</v>
      </c>
      <c r="N24" s="10">
        <f t="shared" si="1"/>
        <v>3820</v>
      </c>
      <c r="O24" s="50"/>
      <c r="P24" s="16">
        <v>16</v>
      </c>
      <c r="Q24" s="36"/>
      <c r="R24" s="97"/>
    </row>
    <row r="25" spans="1:18" s="30" customFormat="1" ht="15.95" customHeight="1" thickBot="1">
      <c r="A25" s="42"/>
      <c r="B25" s="94"/>
      <c r="C25" s="64" t="s">
        <v>17</v>
      </c>
      <c r="D25" s="24" t="s">
        <v>24</v>
      </c>
      <c r="E25" s="12">
        <v>9</v>
      </c>
      <c r="F25" s="13">
        <v>6510</v>
      </c>
      <c r="G25" s="12">
        <v>1</v>
      </c>
      <c r="H25" s="47"/>
      <c r="I25" s="12" t="s">
        <v>24</v>
      </c>
      <c r="J25" s="12">
        <v>11</v>
      </c>
      <c r="K25" s="14">
        <v>6460</v>
      </c>
      <c r="L25" s="15">
        <v>1</v>
      </c>
      <c r="M25" s="9">
        <f t="shared" si="0"/>
        <v>2</v>
      </c>
      <c r="N25" s="10">
        <f t="shared" si="1"/>
        <v>12970</v>
      </c>
      <c r="O25" s="50"/>
      <c r="P25" s="99">
        <v>1</v>
      </c>
      <c r="Q25" s="36"/>
      <c r="R25" s="97"/>
    </row>
    <row r="26" spans="1:18" s="30" customFormat="1" ht="15.95" customHeight="1" thickBot="1">
      <c r="A26" s="43"/>
      <c r="B26" s="95"/>
      <c r="C26" s="101" t="s">
        <v>53</v>
      </c>
      <c r="D26" s="25" t="s">
        <v>23</v>
      </c>
      <c r="E26" s="17">
        <v>1</v>
      </c>
      <c r="F26" s="18">
        <v>6010</v>
      </c>
      <c r="G26" s="17">
        <v>1</v>
      </c>
      <c r="H26" s="48"/>
      <c r="I26" s="17" t="s">
        <v>21</v>
      </c>
      <c r="J26" s="17">
        <v>15</v>
      </c>
      <c r="K26" s="19">
        <v>3650</v>
      </c>
      <c r="L26" s="20">
        <v>2</v>
      </c>
      <c r="M26" s="9">
        <f t="shared" si="0"/>
        <v>3</v>
      </c>
      <c r="N26" s="10">
        <f t="shared" si="1"/>
        <v>9660</v>
      </c>
      <c r="O26" s="51"/>
      <c r="P26" s="100">
        <v>2</v>
      </c>
      <c r="Q26" s="37"/>
      <c r="R26" s="98"/>
    </row>
    <row r="27" spans="1:18" s="30" customFormat="1" ht="15.95" customHeight="1" thickBot="1">
      <c r="A27" s="41">
        <v>6</v>
      </c>
      <c r="B27" s="62" t="s">
        <v>55</v>
      </c>
      <c r="C27" s="32" t="s">
        <v>34</v>
      </c>
      <c r="D27" s="23" t="s">
        <v>24</v>
      </c>
      <c r="E27" s="5">
        <v>8</v>
      </c>
      <c r="F27" s="6">
        <v>3050</v>
      </c>
      <c r="G27" s="5">
        <v>3</v>
      </c>
      <c r="H27" s="46">
        <f t="shared" ref="H27" si="14">SUM(G27:G30)</f>
        <v>16</v>
      </c>
      <c r="I27" s="5" t="s">
        <v>23</v>
      </c>
      <c r="J27" s="5">
        <v>1</v>
      </c>
      <c r="K27" s="7">
        <v>6590</v>
      </c>
      <c r="L27" s="8">
        <v>1</v>
      </c>
      <c r="M27" s="9">
        <f t="shared" si="0"/>
        <v>4</v>
      </c>
      <c r="N27" s="10">
        <f t="shared" si="1"/>
        <v>9640</v>
      </c>
      <c r="O27" s="49">
        <f t="shared" ref="O27" si="15">SUM(N27:N30)</f>
        <v>25700</v>
      </c>
      <c r="P27" s="11">
        <v>4</v>
      </c>
      <c r="Q27" s="35">
        <f t="shared" ref="Q27" si="16">SUM(M27:M30)</f>
        <v>34</v>
      </c>
      <c r="R27" s="38">
        <v>5</v>
      </c>
    </row>
    <row r="28" spans="1:18" s="30" customFormat="1" ht="15.95" customHeight="1" thickBot="1">
      <c r="A28" s="42"/>
      <c r="B28" s="44"/>
      <c r="C28" s="26" t="s">
        <v>56</v>
      </c>
      <c r="D28" s="24" t="s">
        <v>22</v>
      </c>
      <c r="E28" s="12">
        <v>24</v>
      </c>
      <c r="F28" s="13">
        <v>1010</v>
      </c>
      <c r="G28" s="12">
        <v>7</v>
      </c>
      <c r="H28" s="47"/>
      <c r="I28" s="12" t="s">
        <v>21</v>
      </c>
      <c r="J28" s="12">
        <v>18</v>
      </c>
      <c r="K28" s="14">
        <v>1140</v>
      </c>
      <c r="L28" s="15">
        <v>6</v>
      </c>
      <c r="M28" s="9">
        <f t="shared" si="0"/>
        <v>13</v>
      </c>
      <c r="N28" s="10">
        <f t="shared" si="1"/>
        <v>2150</v>
      </c>
      <c r="O28" s="50"/>
      <c r="P28" s="16">
        <v>27</v>
      </c>
      <c r="Q28" s="36"/>
      <c r="R28" s="39"/>
    </row>
    <row r="29" spans="1:18" s="30" customFormat="1" ht="15.95" customHeight="1" thickBot="1">
      <c r="A29" s="42"/>
      <c r="B29" s="44"/>
      <c r="C29" s="26" t="s">
        <v>57</v>
      </c>
      <c r="D29" s="24" t="s">
        <v>21</v>
      </c>
      <c r="E29" s="12">
        <v>20</v>
      </c>
      <c r="F29" s="13">
        <v>4030</v>
      </c>
      <c r="G29" s="12">
        <v>2</v>
      </c>
      <c r="H29" s="47"/>
      <c r="I29" s="12" t="s">
        <v>22</v>
      </c>
      <c r="J29" s="12">
        <v>27</v>
      </c>
      <c r="K29" s="14">
        <v>2130</v>
      </c>
      <c r="L29" s="15">
        <v>5</v>
      </c>
      <c r="M29" s="9">
        <f t="shared" si="0"/>
        <v>7</v>
      </c>
      <c r="N29" s="10">
        <f t="shared" si="1"/>
        <v>6160</v>
      </c>
      <c r="O29" s="50"/>
      <c r="P29" s="16">
        <v>11</v>
      </c>
      <c r="Q29" s="36"/>
      <c r="R29" s="39"/>
    </row>
    <row r="30" spans="1:18" s="30" customFormat="1" ht="15.95" customHeight="1" thickBot="1">
      <c r="A30" s="43"/>
      <c r="B30" s="45"/>
      <c r="C30" s="27" t="s">
        <v>58</v>
      </c>
      <c r="D30" s="25" t="s">
        <v>23</v>
      </c>
      <c r="E30" s="17">
        <v>6</v>
      </c>
      <c r="F30" s="18">
        <v>5500</v>
      </c>
      <c r="G30" s="17">
        <v>4</v>
      </c>
      <c r="H30" s="48"/>
      <c r="I30" s="17" t="s">
        <v>24</v>
      </c>
      <c r="J30" s="17">
        <v>12</v>
      </c>
      <c r="K30" s="19">
        <v>2250</v>
      </c>
      <c r="L30" s="20">
        <v>6</v>
      </c>
      <c r="M30" s="9">
        <f t="shared" si="0"/>
        <v>10</v>
      </c>
      <c r="N30" s="10">
        <f t="shared" si="1"/>
        <v>7750</v>
      </c>
      <c r="O30" s="51"/>
      <c r="P30" s="21">
        <v>20</v>
      </c>
      <c r="Q30" s="37"/>
      <c r="R30" s="40"/>
    </row>
    <row r="31" spans="1:18" s="30" customFormat="1" ht="15.95" customHeight="1" thickBot="1">
      <c r="A31" s="41">
        <v>7</v>
      </c>
      <c r="B31" s="62" t="s">
        <v>59</v>
      </c>
      <c r="C31" s="32" t="s">
        <v>33</v>
      </c>
      <c r="D31" s="23" t="s">
        <v>21</v>
      </c>
      <c r="E31" s="5">
        <v>19</v>
      </c>
      <c r="F31" s="6">
        <v>2190</v>
      </c>
      <c r="G31" s="5">
        <v>6</v>
      </c>
      <c r="H31" s="46">
        <f t="shared" ref="H31" si="17">SUM(G31:G34)</f>
        <v>20</v>
      </c>
      <c r="I31" s="5" t="s">
        <v>22</v>
      </c>
      <c r="J31" s="5">
        <v>28</v>
      </c>
      <c r="K31" s="7">
        <v>2830</v>
      </c>
      <c r="L31" s="8">
        <v>2</v>
      </c>
      <c r="M31" s="9">
        <f t="shared" si="0"/>
        <v>8</v>
      </c>
      <c r="N31" s="10">
        <f t="shared" si="1"/>
        <v>5020</v>
      </c>
      <c r="O31" s="49">
        <f t="shared" ref="O31" si="18">SUM(N31:N34)</f>
        <v>21560</v>
      </c>
      <c r="P31" s="11">
        <v>13</v>
      </c>
      <c r="Q31" s="35">
        <f t="shared" ref="Q31" si="19">SUM(M31:M34)</f>
        <v>31</v>
      </c>
      <c r="R31" s="38">
        <v>4</v>
      </c>
    </row>
    <row r="32" spans="1:18" s="30" customFormat="1" ht="15.95" customHeight="1" thickBot="1">
      <c r="A32" s="42"/>
      <c r="B32" s="44"/>
      <c r="C32" s="26" t="s">
        <v>61</v>
      </c>
      <c r="D32" s="24" t="s">
        <v>22</v>
      </c>
      <c r="E32" s="12">
        <v>22</v>
      </c>
      <c r="F32" s="13">
        <v>1660</v>
      </c>
      <c r="G32" s="12">
        <v>3</v>
      </c>
      <c r="H32" s="47"/>
      <c r="I32" s="12" t="s">
        <v>24</v>
      </c>
      <c r="J32" s="12">
        <v>10</v>
      </c>
      <c r="K32" s="14">
        <v>4040</v>
      </c>
      <c r="L32" s="15">
        <v>2</v>
      </c>
      <c r="M32" s="9">
        <f t="shared" si="0"/>
        <v>5</v>
      </c>
      <c r="N32" s="10">
        <f t="shared" si="1"/>
        <v>5700</v>
      </c>
      <c r="O32" s="50"/>
      <c r="P32" s="16">
        <v>9</v>
      </c>
      <c r="Q32" s="36"/>
      <c r="R32" s="39"/>
    </row>
    <row r="33" spans="1:18" s="30" customFormat="1" ht="15.95" customHeight="1" thickBot="1">
      <c r="A33" s="42"/>
      <c r="B33" s="44"/>
      <c r="C33" s="26" t="s">
        <v>60</v>
      </c>
      <c r="D33" s="24" t="s">
        <v>24</v>
      </c>
      <c r="E33" s="12">
        <v>12</v>
      </c>
      <c r="F33" s="13">
        <v>1910</v>
      </c>
      <c r="G33" s="12">
        <v>4</v>
      </c>
      <c r="H33" s="47"/>
      <c r="I33" s="12" t="s">
        <v>21</v>
      </c>
      <c r="J33" s="12">
        <v>17</v>
      </c>
      <c r="K33" s="14">
        <v>4020</v>
      </c>
      <c r="L33" s="15">
        <v>1</v>
      </c>
      <c r="M33" s="9">
        <f t="shared" si="0"/>
        <v>5</v>
      </c>
      <c r="N33" s="10">
        <f t="shared" si="1"/>
        <v>5930</v>
      </c>
      <c r="O33" s="50"/>
      <c r="P33" s="16">
        <v>8</v>
      </c>
      <c r="Q33" s="36"/>
      <c r="R33" s="39"/>
    </row>
    <row r="34" spans="1:18" s="30" customFormat="1" ht="15.95" customHeight="1" thickBot="1">
      <c r="A34" s="43"/>
      <c r="B34" s="45"/>
      <c r="C34" s="27" t="s">
        <v>25</v>
      </c>
      <c r="D34" s="25" t="s">
        <v>23</v>
      </c>
      <c r="E34" s="17">
        <v>7</v>
      </c>
      <c r="F34" s="18">
        <v>3510</v>
      </c>
      <c r="G34" s="17">
        <v>7</v>
      </c>
      <c r="H34" s="48"/>
      <c r="I34" s="17" t="s">
        <v>23</v>
      </c>
      <c r="J34" s="17">
        <v>4</v>
      </c>
      <c r="K34" s="19">
        <v>1400</v>
      </c>
      <c r="L34" s="20">
        <v>6</v>
      </c>
      <c r="M34" s="9">
        <f t="shared" si="0"/>
        <v>13</v>
      </c>
      <c r="N34" s="10">
        <f t="shared" si="1"/>
        <v>4910</v>
      </c>
      <c r="O34" s="51"/>
      <c r="P34" s="21">
        <v>25</v>
      </c>
      <c r="Q34" s="37"/>
      <c r="R34" s="40"/>
    </row>
    <row r="35" spans="1:18" ht="15">
      <c r="C35" s="22"/>
    </row>
    <row r="36" spans="1:18" ht="18.75">
      <c r="C36" s="22"/>
      <c r="F36" s="29"/>
      <c r="K36" s="31"/>
    </row>
    <row r="37" spans="1:18" ht="12.75" customHeight="1">
      <c r="B37" t="s">
        <v>18</v>
      </c>
      <c r="C37" s="22" t="s">
        <v>63</v>
      </c>
    </row>
    <row r="38" spans="1:18" ht="12.75" customHeight="1">
      <c r="B38" t="s">
        <v>19</v>
      </c>
      <c r="C38" s="22" t="s">
        <v>62</v>
      </c>
    </row>
    <row r="39" spans="1:18" ht="12.75" customHeight="1">
      <c r="B39" t="s">
        <v>20</v>
      </c>
      <c r="C39" s="28" t="s">
        <v>64</v>
      </c>
    </row>
  </sheetData>
  <mergeCells count="58">
    <mergeCell ref="A31:A34"/>
    <mergeCell ref="B31:B34"/>
    <mergeCell ref="H31:H34"/>
    <mergeCell ref="O31:O34"/>
    <mergeCell ref="Q31:Q34"/>
    <mergeCell ref="R31:R34"/>
    <mergeCell ref="Q23:Q26"/>
    <mergeCell ref="R23:R26"/>
    <mergeCell ref="Q27:Q30"/>
    <mergeCell ref="R27:R30"/>
    <mergeCell ref="A23:A26"/>
    <mergeCell ref="B23:B26"/>
    <mergeCell ref="H23:H26"/>
    <mergeCell ref="O23:O26"/>
    <mergeCell ref="A27:A30"/>
    <mergeCell ref="B27:B30"/>
    <mergeCell ref="H27:H30"/>
    <mergeCell ref="O27:O30"/>
    <mergeCell ref="A1:R1"/>
    <mergeCell ref="A3:R3"/>
    <mergeCell ref="A4:R4"/>
    <mergeCell ref="A5:A6"/>
    <mergeCell ref="B5:B6"/>
    <mergeCell ref="N5:N6"/>
    <mergeCell ref="O5:O6"/>
    <mergeCell ref="H5:H6"/>
    <mergeCell ref="I5:L5"/>
    <mergeCell ref="A2:R2"/>
    <mergeCell ref="P5:P6"/>
    <mergeCell ref="Q5:Q6"/>
    <mergeCell ref="R5:R6"/>
    <mergeCell ref="C5:C6"/>
    <mergeCell ref="M5:M6"/>
    <mergeCell ref="D5:G5"/>
    <mergeCell ref="Q7:Q10"/>
    <mergeCell ref="R7:R10"/>
    <mergeCell ref="A11:A14"/>
    <mergeCell ref="B11:B14"/>
    <mergeCell ref="H11:H14"/>
    <mergeCell ref="O11:O14"/>
    <mergeCell ref="Q11:Q14"/>
    <mergeCell ref="R11:R14"/>
    <mergeCell ref="A7:A10"/>
    <mergeCell ref="B7:B10"/>
    <mergeCell ref="H7:H10"/>
    <mergeCell ref="O7:O10"/>
    <mergeCell ref="Q15:Q18"/>
    <mergeCell ref="R15:R18"/>
    <mergeCell ref="A19:A22"/>
    <mergeCell ref="B19:B22"/>
    <mergeCell ref="H19:H22"/>
    <mergeCell ref="O19:O22"/>
    <mergeCell ref="Q19:Q22"/>
    <mergeCell ref="R19:R22"/>
    <mergeCell ref="A15:A18"/>
    <mergeCell ref="B15:B18"/>
    <mergeCell ref="H15:H18"/>
    <mergeCell ref="O15:O18"/>
  </mergeCells>
  <phoneticPr fontId="2" type="noConversion"/>
  <printOptions horizontalCentered="1"/>
  <pageMargins left="0.19685039370078741" right="0.19685039370078741" top="0.19685039370078741" bottom="0.19685039370078741" header="3.937007874015748E-2" footer="3.937007874015748E-2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30"/>
  <sheetViews>
    <sheetView workbookViewId="0">
      <selection activeCell="A2" sqref="A2:E29"/>
    </sheetView>
  </sheetViews>
  <sheetFormatPr defaultColWidth="7.5703125" defaultRowHeight="15"/>
  <cols>
    <col min="1" max="1" width="25.85546875" style="22" bestFit="1" customWidth="1"/>
    <col min="2" max="2" width="7.140625" style="22" customWidth="1"/>
    <col min="3" max="3" width="7.5703125" style="22"/>
    <col min="4" max="4" width="9.5703125" style="22" bestFit="1" customWidth="1"/>
    <col min="5" max="16384" width="7.5703125" style="22"/>
  </cols>
  <sheetData>
    <row r="2" spans="1:5" ht="15.75">
      <c r="A2" s="73" t="s">
        <v>53</v>
      </c>
      <c r="B2" s="65" t="s">
        <v>23</v>
      </c>
      <c r="C2" s="65">
        <v>1</v>
      </c>
      <c r="D2" s="66">
        <v>6010</v>
      </c>
      <c r="E2" s="65">
        <v>1</v>
      </c>
    </row>
    <row r="3" spans="1:5" ht="15.75">
      <c r="A3" s="73" t="s">
        <v>36</v>
      </c>
      <c r="B3" s="65" t="s">
        <v>23</v>
      </c>
      <c r="C3" s="65">
        <v>4</v>
      </c>
      <c r="D3" s="66">
        <v>5750</v>
      </c>
      <c r="E3" s="65">
        <v>2</v>
      </c>
    </row>
    <row r="4" spans="1:5" ht="15.75">
      <c r="A4" s="73" t="s">
        <v>48</v>
      </c>
      <c r="B4" s="65" t="s">
        <v>23</v>
      </c>
      <c r="C4" s="65">
        <v>3</v>
      </c>
      <c r="D4" s="66">
        <v>5590</v>
      </c>
      <c r="E4" s="65">
        <v>3</v>
      </c>
    </row>
    <row r="5" spans="1:5" ht="15.75">
      <c r="A5" s="73" t="s">
        <v>58</v>
      </c>
      <c r="B5" s="65" t="s">
        <v>23</v>
      </c>
      <c r="C5" s="65">
        <v>6</v>
      </c>
      <c r="D5" s="66">
        <v>5500</v>
      </c>
      <c r="E5" s="65">
        <v>4</v>
      </c>
    </row>
    <row r="6" spans="1:5" ht="15.75">
      <c r="A6" s="73" t="s">
        <v>44</v>
      </c>
      <c r="B6" s="65" t="s">
        <v>23</v>
      </c>
      <c r="C6" s="65">
        <v>5</v>
      </c>
      <c r="D6" s="66">
        <v>5080</v>
      </c>
      <c r="E6" s="65">
        <v>5</v>
      </c>
    </row>
    <row r="7" spans="1:5" ht="15.75">
      <c r="A7" s="73" t="s">
        <v>31</v>
      </c>
      <c r="B7" s="65" t="s">
        <v>23</v>
      </c>
      <c r="C7" s="65">
        <v>2</v>
      </c>
      <c r="D7" s="66">
        <v>3550</v>
      </c>
      <c r="E7" s="65">
        <v>6</v>
      </c>
    </row>
    <row r="8" spans="1:5" ht="15.75">
      <c r="A8" s="73" t="s">
        <v>25</v>
      </c>
      <c r="B8" s="65" t="s">
        <v>23</v>
      </c>
      <c r="C8" s="65">
        <v>7</v>
      </c>
      <c r="D8" s="66">
        <v>3510</v>
      </c>
      <c r="E8" s="65">
        <v>7</v>
      </c>
    </row>
    <row r="9" spans="1:5" ht="15.75">
      <c r="A9" s="74" t="s">
        <v>17</v>
      </c>
      <c r="B9" s="67" t="s">
        <v>24</v>
      </c>
      <c r="C9" s="67">
        <v>9</v>
      </c>
      <c r="D9" s="68">
        <v>6510</v>
      </c>
      <c r="E9" s="67">
        <v>1</v>
      </c>
    </row>
    <row r="10" spans="1:5" ht="15.75">
      <c r="A10" s="74" t="s">
        <v>30</v>
      </c>
      <c r="B10" s="67" t="s">
        <v>24</v>
      </c>
      <c r="C10" s="67">
        <v>11</v>
      </c>
      <c r="D10" s="68">
        <v>3330</v>
      </c>
      <c r="E10" s="67">
        <v>2</v>
      </c>
    </row>
    <row r="11" spans="1:5" ht="15.75">
      <c r="A11" s="74" t="s">
        <v>34</v>
      </c>
      <c r="B11" s="67" t="s">
        <v>24</v>
      </c>
      <c r="C11" s="67">
        <v>8</v>
      </c>
      <c r="D11" s="68">
        <v>3050</v>
      </c>
      <c r="E11" s="67">
        <v>3</v>
      </c>
    </row>
    <row r="12" spans="1:5" ht="15.75">
      <c r="A12" s="74" t="s">
        <v>60</v>
      </c>
      <c r="B12" s="67" t="s">
        <v>24</v>
      </c>
      <c r="C12" s="67">
        <v>12</v>
      </c>
      <c r="D12" s="68">
        <v>1910</v>
      </c>
      <c r="E12" s="67">
        <v>4</v>
      </c>
    </row>
    <row r="13" spans="1:5" ht="15.75">
      <c r="A13" s="74" t="s">
        <v>50</v>
      </c>
      <c r="B13" s="67" t="s">
        <v>24</v>
      </c>
      <c r="C13" s="67">
        <v>10</v>
      </c>
      <c r="D13" s="68">
        <v>1160</v>
      </c>
      <c r="E13" s="67">
        <v>5</v>
      </c>
    </row>
    <row r="14" spans="1:5" ht="15.75">
      <c r="A14" s="74" t="s">
        <v>43</v>
      </c>
      <c r="B14" s="67" t="s">
        <v>24</v>
      </c>
      <c r="C14" s="67">
        <v>14</v>
      </c>
      <c r="D14" s="68">
        <v>1140</v>
      </c>
      <c r="E14" s="67">
        <v>6</v>
      </c>
    </row>
    <row r="15" spans="1:5" ht="15.75">
      <c r="A15" s="74" t="s">
        <v>37</v>
      </c>
      <c r="B15" s="67" t="s">
        <v>24</v>
      </c>
      <c r="C15" s="67">
        <v>13</v>
      </c>
      <c r="D15" s="68">
        <v>670</v>
      </c>
      <c r="E15" s="67">
        <v>7</v>
      </c>
    </row>
    <row r="16" spans="1:5" ht="15.75">
      <c r="A16" s="75" t="s">
        <v>45</v>
      </c>
      <c r="B16" s="69" t="s">
        <v>21</v>
      </c>
      <c r="C16" s="69">
        <v>17</v>
      </c>
      <c r="D16" s="70">
        <v>6300</v>
      </c>
      <c r="E16" s="69">
        <v>1</v>
      </c>
    </row>
    <row r="17" spans="1:5" ht="15.75">
      <c r="A17" s="75" t="s">
        <v>57</v>
      </c>
      <c r="B17" s="69" t="s">
        <v>21</v>
      </c>
      <c r="C17" s="69">
        <v>20</v>
      </c>
      <c r="D17" s="70">
        <v>4030</v>
      </c>
      <c r="E17" s="69">
        <v>2</v>
      </c>
    </row>
    <row r="18" spans="1:5" ht="15.75">
      <c r="A18" s="75" t="s">
        <v>49</v>
      </c>
      <c r="B18" s="69" t="s">
        <v>21</v>
      </c>
      <c r="C18" s="69">
        <v>18</v>
      </c>
      <c r="D18" s="70">
        <v>3340</v>
      </c>
      <c r="E18" s="69">
        <v>3</v>
      </c>
    </row>
    <row r="19" spans="1:5" ht="15.75">
      <c r="A19" s="75" t="s">
        <v>41</v>
      </c>
      <c r="B19" s="69" t="s">
        <v>21</v>
      </c>
      <c r="C19" s="69">
        <v>16</v>
      </c>
      <c r="D19" s="70">
        <v>3070</v>
      </c>
      <c r="E19" s="69">
        <v>4</v>
      </c>
    </row>
    <row r="20" spans="1:5" ht="15.75">
      <c r="A20" s="75" t="s">
        <v>35</v>
      </c>
      <c r="B20" s="69" t="s">
        <v>21</v>
      </c>
      <c r="C20" s="69">
        <v>21</v>
      </c>
      <c r="D20" s="70">
        <v>2600</v>
      </c>
      <c r="E20" s="69">
        <v>5</v>
      </c>
    </row>
    <row r="21" spans="1:5" ht="15.75">
      <c r="A21" s="75" t="s">
        <v>33</v>
      </c>
      <c r="B21" s="69" t="s">
        <v>21</v>
      </c>
      <c r="C21" s="69">
        <v>19</v>
      </c>
      <c r="D21" s="70">
        <v>2190</v>
      </c>
      <c r="E21" s="69">
        <v>6</v>
      </c>
    </row>
    <row r="22" spans="1:5" ht="15.75">
      <c r="A22" s="75" t="s">
        <v>52</v>
      </c>
      <c r="B22" s="69" t="s">
        <v>21</v>
      </c>
      <c r="C22" s="69">
        <v>15</v>
      </c>
      <c r="D22" s="70">
        <v>300</v>
      </c>
      <c r="E22" s="69">
        <v>7</v>
      </c>
    </row>
    <row r="23" spans="1:5" ht="15.75">
      <c r="A23" s="76" t="s">
        <v>32</v>
      </c>
      <c r="B23" s="71" t="s">
        <v>22</v>
      </c>
      <c r="C23" s="71">
        <v>27</v>
      </c>
      <c r="D23" s="72">
        <v>2050</v>
      </c>
      <c r="E23" s="71">
        <v>1</v>
      </c>
    </row>
    <row r="24" spans="1:5" ht="15.75">
      <c r="A24" s="76" t="s">
        <v>29</v>
      </c>
      <c r="B24" s="71" t="s">
        <v>22</v>
      </c>
      <c r="C24" s="71">
        <v>25</v>
      </c>
      <c r="D24" s="72">
        <v>1960</v>
      </c>
      <c r="E24" s="71">
        <v>2</v>
      </c>
    </row>
    <row r="25" spans="1:5" ht="15.75">
      <c r="A25" s="76" t="s">
        <v>61</v>
      </c>
      <c r="B25" s="71" t="s">
        <v>22</v>
      </c>
      <c r="C25" s="71">
        <v>22</v>
      </c>
      <c r="D25" s="72">
        <v>1660</v>
      </c>
      <c r="E25" s="71">
        <v>3</v>
      </c>
    </row>
    <row r="26" spans="1:5" ht="15.75">
      <c r="A26" s="76" t="s">
        <v>46</v>
      </c>
      <c r="B26" s="71" t="s">
        <v>22</v>
      </c>
      <c r="C26" s="71">
        <v>28</v>
      </c>
      <c r="D26" s="72">
        <v>1590</v>
      </c>
      <c r="E26" s="71">
        <v>4</v>
      </c>
    </row>
    <row r="27" spans="1:5" ht="15.75">
      <c r="A27" s="76" t="s">
        <v>28</v>
      </c>
      <c r="B27" s="71" t="s">
        <v>22</v>
      </c>
      <c r="C27" s="71">
        <v>26</v>
      </c>
      <c r="D27" s="72">
        <v>1270</v>
      </c>
      <c r="E27" s="71">
        <v>5</v>
      </c>
    </row>
    <row r="28" spans="1:5" ht="15.75">
      <c r="A28" s="76" t="s">
        <v>51</v>
      </c>
      <c r="B28" s="71" t="s">
        <v>22</v>
      </c>
      <c r="C28" s="71">
        <v>23</v>
      </c>
      <c r="D28" s="72">
        <v>1260</v>
      </c>
      <c r="E28" s="71">
        <v>6</v>
      </c>
    </row>
    <row r="29" spans="1:5" ht="15.75">
      <c r="A29" s="76" t="s">
        <v>56</v>
      </c>
      <c r="B29" s="71" t="s">
        <v>22</v>
      </c>
      <c r="C29" s="71">
        <v>24</v>
      </c>
      <c r="D29" s="72">
        <v>1010</v>
      </c>
      <c r="E29" s="71">
        <v>7</v>
      </c>
    </row>
    <row r="30" spans="1:5">
      <c r="A30" s="77"/>
      <c r="B30" s="77"/>
      <c r="C30" s="77"/>
      <c r="D30" s="77"/>
      <c r="E30" s="77"/>
    </row>
  </sheetData>
  <sortState ref="A2:E30">
    <sortCondition ref="B2:B30"/>
    <sortCondition descending="1" ref="D2:D30"/>
  </sortState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30"/>
  <sheetViews>
    <sheetView workbookViewId="0">
      <selection activeCell="E2" sqref="E2:F12"/>
    </sheetView>
  </sheetViews>
  <sheetFormatPr defaultRowHeight="12.75"/>
  <cols>
    <col min="1" max="1" width="25.85546875" bestFit="1" customWidth="1"/>
    <col min="2" max="2" width="4.5703125" customWidth="1"/>
    <col min="3" max="3" width="5.7109375" customWidth="1"/>
    <col min="4" max="4" width="11" bestFit="1" customWidth="1"/>
    <col min="5" max="5" width="6.28515625" customWidth="1"/>
  </cols>
  <sheetData>
    <row r="2" spans="1:5" ht="15.75">
      <c r="A2" s="73" t="s">
        <v>34</v>
      </c>
      <c r="B2" s="65" t="s">
        <v>23</v>
      </c>
      <c r="C2" s="65">
        <v>1</v>
      </c>
      <c r="D2" s="66">
        <v>6590</v>
      </c>
      <c r="E2" s="65">
        <v>1</v>
      </c>
    </row>
    <row r="3" spans="1:5" ht="15.75">
      <c r="A3" s="73" t="s">
        <v>29</v>
      </c>
      <c r="B3" s="65" t="s">
        <v>23</v>
      </c>
      <c r="C3" s="65">
        <v>2</v>
      </c>
      <c r="D3" s="66">
        <v>6200</v>
      </c>
      <c r="E3" s="65">
        <v>2</v>
      </c>
    </row>
    <row r="4" spans="1:5" ht="15.75">
      <c r="A4" s="73" t="s">
        <v>44</v>
      </c>
      <c r="B4" s="65" t="s">
        <v>23</v>
      </c>
      <c r="C4" s="65">
        <v>7</v>
      </c>
      <c r="D4" s="66">
        <v>4450</v>
      </c>
      <c r="E4" s="65">
        <v>3</v>
      </c>
    </row>
    <row r="5" spans="1:5" ht="15.75">
      <c r="A5" s="73" t="s">
        <v>49</v>
      </c>
      <c r="B5" s="65" t="s">
        <v>23</v>
      </c>
      <c r="C5" s="65">
        <v>3</v>
      </c>
      <c r="D5" s="66">
        <v>4100</v>
      </c>
      <c r="E5" s="65">
        <v>4</v>
      </c>
    </row>
    <row r="6" spans="1:5" ht="15.75">
      <c r="A6" s="73" t="s">
        <v>41</v>
      </c>
      <c r="B6" s="65" t="s">
        <v>23</v>
      </c>
      <c r="C6" s="65">
        <v>5</v>
      </c>
      <c r="D6" s="66">
        <v>3080</v>
      </c>
      <c r="E6" s="65">
        <v>5</v>
      </c>
    </row>
    <row r="7" spans="1:5" ht="15.75">
      <c r="A7" s="73" t="s">
        <v>25</v>
      </c>
      <c r="B7" s="65" t="s">
        <v>23</v>
      </c>
      <c r="C7" s="65">
        <v>4</v>
      </c>
      <c r="D7" s="66">
        <v>1400</v>
      </c>
      <c r="E7" s="65">
        <v>6</v>
      </c>
    </row>
    <row r="8" spans="1:5" ht="15.75">
      <c r="A8" s="73" t="s">
        <v>52</v>
      </c>
      <c r="B8" s="65" t="s">
        <v>23</v>
      </c>
      <c r="C8" s="65">
        <v>6</v>
      </c>
      <c r="D8" s="66">
        <v>1100</v>
      </c>
      <c r="E8" s="65">
        <v>7</v>
      </c>
    </row>
    <row r="9" spans="1:5" ht="15.75">
      <c r="A9" s="74" t="s">
        <v>17</v>
      </c>
      <c r="B9" s="67" t="s">
        <v>24</v>
      </c>
      <c r="C9" s="67">
        <v>11</v>
      </c>
      <c r="D9" s="68">
        <v>6460</v>
      </c>
      <c r="E9" s="67">
        <v>1</v>
      </c>
    </row>
    <row r="10" spans="1:5" ht="15.75">
      <c r="A10" s="74" t="s">
        <v>61</v>
      </c>
      <c r="B10" s="67" t="s">
        <v>24</v>
      </c>
      <c r="C10" s="67">
        <v>10</v>
      </c>
      <c r="D10" s="68">
        <v>4040</v>
      </c>
      <c r="E10" s="67">
        <v>2</v>
      </c>
    </row>
    <row r="11" spans="1:5" ht="15.75">
      <c r="A11" s="74" t="s">
        <v>32</v>
      </c>
      <c r="B11" s="67" t="s">
        <v>24</v>
      </c>
      <c r="C11" s="67">
        <v>8</v>
      </c>
      <c r="D11" s="68">
        <v>3970</v>
      </c>
      <c r="E11" s="67">
        <v>3</v>
      </c>
    </row>
    <row r="12" spans="1:5" ht="15.75">
      <c r="A12" s="74" t="s">
        <v>51</v>
      </c>
      <c r="B12" s="67" t="s">
        <v>24</v>
      </c>
      <c r="C12" s="67">
        <v>9</v>
      </c>
      <c r="D12" s="68">
        <v>3050</v>
      </c>
      <c r="E12" s="67">
        <v>4</v>
      </c>
    </row>
    <row r="13" spans="1:5" ht="15.75">
      <c r="A13" s="74" t="s">
        <v>46</v>
      </c>
      <c r="B13" s="67" t="s">
        <v>24</v>
      </c>
      <c r="C13" s="67">
        <v>14</v>
      </c>
      <c r="D13" s="68">
        <v>2810</v>
      </c>
      <c r="E13" s="67">
        <v>5</v>
      </c>
    </row>
    <row r="14" spans="1:5" ht="15.75">
      <c r="A14" s="74" t="s">
        <v>58</v>
      </c>
      <c r="B14" s="67" t="s">
        <v>24</v>
      </c>
      <c r="C14" s="67">
        <v>12</v>
      </c>
      <c r="D14" s="68">
        <v>2250</v>
      </c>
      <c r="E14" s="67">
        <v>6</v>
      </c>
    </row>
    <row r="15" spans="1:5" ht="15.75">
      <c r="A15" s="74" t="s">
        <v>36</v>
      </c>
      <c r="B15" s="67" t="s">
        <v>24</v>
      </c>
      <c r="C15" s="67">
        <v>13</v>
      </c>
      <c r="D15" s="68">
        <v>1280</v>
      </c>
      <c r="E15" s="67">
        <v>7</v>
      </c>
    </row>
    <row r="16" spans="1:5" ht="15.75">
      <c r="A16" s="75" t="s">
        <v>60</v>
      </c>
      <c r="B16" s="69" t="s">
        <v>21</v>
      </c>
      <c r="C16" s="69">
        <v>17</v>
      </c>
      <c r="D16" s="70">
        <v>4020</v>
      </c>
      <c r="E16" s="69">
        <v>1</v>
      </c>
    </row>
    <row r="17" spans="1:5" ht="15.75">
      <c r="A17" s="75" t="s">
        <v>53</v>
      </c>
      <c r="B17" s="69" t="s">
        <v>21</v>
      </c>
      <c r="C17" s="69">
        <v>15</v>
      </c>
      <c r="D17" s="70">
        <v>3650</v>
      </c>
      <c r="E17" s="69">
        <v>2</v>
      </c>
    </row>
    <row r="18" spans="1:5" ht="15.75">
      <c r="A18" s="75" t="s">
        <v>50</v>
      </c>
      <c r="B18" s="69" t="s">
        <v>21</v>
      </c>
      <c r="C18" s="69">
        <v>20</v>
      </c>
      <c r="D18" s="70">
        <v>3300</v>
      </c>
      <c r="E18" s="69">
        <v>3</v>
      </c>
    </row>
    <row r="19" spans="1:5" ht="15.75">
      <c r="A19" s="75" t="s">
        <v>31</v>
      </c>
      <c r="B19" s="69" t="s">
        <v>21</v>
      </c>
      <c r="C19" s="69">
        <v>16</v>
      </c>
      <c r="D19" s="70">
        <v>2870</v>
      </c>
      <c r="E19" s="69">
        <v>4</v>
      </c>
    </row>
    <row r="20" spans="1:5" ht="15.75">
      <c r="A20" s="75" t="s">
        <v>37</v>
      </c>
      <c r="B20" s="69" t="s">
        <v>21</v>
      </c>
      <c r="C20" s="69">
        <v>21</v>
      </c>
      <c r="D20" s="70">
        <v>1310</v>
      </c>
      <c r="E20" s="69">
        <v>5</v>
      </c>
    </row>
    <row r="21" spans="1:5" ht="15.75">
      <c r="A21" s="75" t="s">
        <v>56</v>
      </c>
      <c r="B21" s="69" t="s">
        <v>21</v>
      </c>
      <c r="C21" s="69">
        <v>18</v>
      </c>
      <c r="D21" s="70">
        <v>1140</v>
      </c>
      <c r="E21" s="69">
        <v>6</v>
      </c>
    </row>
    <row r="22" spans="1:5" ht="15.75">
      <c r="A22" s="75" t="s">
        <v>43</v>
      </c>
      <c r="B22" s="69" t="s">
        <v>21</v>
      </c>
      <c r="C22" s="69">
        <v>19</v>
      </c>
      <c r="D22" s="70">
        <v>1100</v>
      </c>
      <c r="E22" s="69">
        <v>7</v>
      </c>
    </row>
    <row r="23" spans="1:5" ht="15.75">
      <c r="A23" s="76" t="s">
        <v>48</v>
      </c>
      <c r="B23" s="71" t="s">
        <v>22</v>
      </c>
      <c r="C23" s="71">
        <v>26</v>
      </c>
      <c r="D23" s="72">
        <v>4850</v>
      </c>
      <c r="E23" s="71">
        <v>1</v>
      </c>
    </row>
    <row r="24" spans="1:5" ht="15.75">
      <c r="A24" s="76" t="s">
        <v>33</v>
      </c>
      <c r="B24" s="71" t="s">
        <v>22</v>
      </c>
      <c r="C24" s="71">
        <v>28</v>
      </c>
      <c r="D24" s="72">
        <v>2830</v>
      </c>
      <c r="E24" s="71">
        <v>2</v>
      </c>
    </row>
    <row r="25" spans="1:5" ht="15.75">
      <c r="A25" s="76" t="s">
        <v>28</v>
      </c>
      <c r="B25" s="71" t="s">
        <v>22</v>
      </c>
      <c r="C25" s="71">
        <v>22</v>
      </c>
      <c r="D25" s="72">
        <v>2550</v>
      </c>
      <c r="E25" s="71">
        <v>3</v>
      </c>
    </row>
    <row r="26" spans="1:5" ht="15.75">
      <c r="A26" s="76" t="s">
        <v>45</v>
      </c>
      <c r="B26" s="71" t="s">
        <v>22</v>
      </c>
      <c r="C26" s="71">
        <v>23</v>
      </c>
      <c r="D26" s="72">
        <v>2360</v>
      </c>
      <c r="E26" s="71">
        <v>4</v>
      </c>
    </row>
    <row r="27" spans="1:5" ht="15.75">
      <c r="A27" s="76" t="s">
        <v>57</v>
      </c>
      <c r="B27" s="71" t="s">
        <v>22</v>
      </c>
      <c r="C27" s="71">
        <v>27</v>
      </c>
      <c r="D27" s="72">
        <v>2130</v>
      </c>
      <c r="E27" s="71">
        <v>5</v>
      </c>
    </row>
    <row r="28" spans="1:5" ht="15.75">
      <c r="A28" s="76" t="s">
        <v>30</v>
      </c>
      <c r="B28" s="71" t="s">
        <v>22</v>
      </c>
      <c r="C28" s="71">
        <v>25</v>
      </c>
      <c r="D28" s="72">
        <v>1570</v>
      </c>
      <c r="E28" s="71">
        <v>6</v>
      </c>
    </row>
    <row r="29" spans="1:5" ht="15.75">
      <c r="A29" s="76" t="s">
        <v>35</v>
      </c>
      <c r="B29" s="71" t="s">
        <v>22</v>
      </c>
      <c r="C29" s="71">
        <v>24</v>
      </c>
      <c r="D29" s="72">
        <v>1440</v>
      </c>
      <c r="E29" s="71">
        <v>7</v>
      </c>
    </row>
    <row r="30" spans="1:5" ht="13.5" thickBot="1">
      <c r="A30" s="33"/>
      <c r="B30" s="34"/>
      <c r="C30" s="34"/>
      <c r="D30" s="34"/>
      <c r="E30" s="78"/>
    </row>
  </sheetData>
  <sortState ref="A2:E30">
    <sortCondition ref="B2:B30"/>
    <sortCondition descending="1" ref="D2:D30"/>
  </sortState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8"/>
  <sheetViews>
    <sheetView topLeftCell="A10" zoomScaleNormal="100" zoomScaleSheetLayoutView="100" workbookViewId="0">
      <selection activeCell="A30" sqref="A30"/>
    </sheetView>
  </sheetViews>
  <sheetFormatPr defaultRowHeight="12.75"/>
  <cols>
    <col min="1" max="1" width="25.5703125" customWidth="1"/>
    <col min="2" max="2" width="14.28515625" style="1" bestFit="1" customWidth="1"/>
    <col min="3" max="3" width="10.85546875" customWidth="1"/>
    <col min="6" max="6" width="25.85546875" style="2" bestFit="1" customWidth="1"/>
    <col min="7" max="7" width="8.42578125" bestFit="1" customWidth="1"/>
    <col min="8" max="8" width="12.28515625" bestFit="1" customWidth="1"/>
    <col min="9" max="9" width="8.7109375" bestFit="1" customWidth="1"/>
  </cols>
  <sheetData>
    <row r="1" spans="1:5" ht="13.5" thickBot="1"/>
    <row r="2" spans="1:5" ht="12.75" customHeight="1">
      <c r="A2" s="80" t="s">
        <v>0</v>
      </c>
      <c r="B2" s="80" t="s">
        <v>5</v>
      </c>
      <c r="C2" s="80" t="s">
        <v>13</v>
      </c>
      <c r="D2" s="80" t="s">
        <v>6</v>
      </c>
    </row>
    <row r="3" spans="1:5" ht="21" customHeight="1">
      <c r="A3" s="81"/>
      <c r="B3" s="81"/>
      <c r="C3" s="81"/>
      <c r="D3" s="81"/>
    </row>
    <row r="4" spans="1:5" ht="15.75">
      <c r="A4" s="83" t="s">
        <v>66</v>
      </c>
      <c r="B4" s="84">
        <v>27850</v>
      </c>
      <c r="C4" s="85">
        <v>27</v>
      </c>
      <c r="D4" s="86">
        <v>1</v>
      </c>
      <c r="E4" s="82"/>
    </row>
    <row r="5" spans="1:5" ht="15.75">
      <c r="A5" s="83" t="s">
        <v>67</v>
      </c>
      <c r="B5" s="84">
        <v>26650</v>
      </c>
      <c r="C5" s="85">
        <v>29</v>
      </c>
      <c r="D5" s="86">
        <v>2</v>
      </c>
      <c r="E5" s="82"/>
    </row>
    <row r="6" spans="1:5" ht="15.75">
      <c r="A6" s="83" t="s">
        <v>68</v>
      </c>
      <c r="B6" s="84">
        <v>23490</v>
      </c>
      <c r="C6" s="85">
        <v>31</v>
      </c>
      <c r="D6" s="86">
        <v>3</v>
      </c>
      <c r="E6" s="82"/>
    </row>
    <row r="7" spans="1:5" ht="15.75">
      <c r="A7" s="83" t="s">
        <v>71</v>
      </c>
      <c r="B7" s="84">
        <v>21560</v>
      </c>
      <c r="C7" s="85">
        <v>31</v>
      </c>
      <c r="D7" s="86">
        <v>4</v>
      </c>
      <c r="E7" s="82"/>
    </row>
    <row r="8" spans="1:5" ht="15.75">
      <c r="A8" s="83" t="s">
        <v>69</v>
      </c>
      <c r="B8" s="84">
        <v>25700</v>
      </c>
      <c r="C8" s="85">
        <v>34</v>
      </c>
      <c r="D8" s="86">
        <v>5</v>
      </c>
      <c r="E8" s="82"/>
    </row>
    <row r="9" spans="1:5" ht="15.75">
      <c r="A9" s="83" t="s">
        <v>70</v>
      </c>
      <c r="B9" s="84">
        <v>24830</v>
      </c>
      <c r="C9" s="85">
        <v>35</v>
      </c>
      <c r="D9" s="86">
        <v>6</v>
      </c>
      <c r="E9" s="82"/>
    </row>
    <row r="10" spans="1:5" ht="15.75">
      <c r="A10" s="83" t="s">
        <v>38</v>
      </c>
      <c r="B10" s="84">
        <v>21210</v>
      </c>
      <c r="C10" s="85">
        <v>37</v>
      </c>
      <c r="D10" s="86">
        <v>7</v>
      </c>
      <c r="E10" s="82"/>
    </row>
    <row r="11" spans="1:5" ht="12.75" customHeight="1" thickBot="1">
      <c r="A11" s="79"/>
      <c r="B11" s="79"/>
      <c r="C11" s="79"/>
      <c r="D11" s="79"/>
      <c r="E11" s="82"/>
    </row>
    <row r="12" spans="1:5">
      <c r="A12" s="57" t="s">
        <v>1</v>
      </c>
      <c r="B12" s="57" t="s">
        <v>4</v>
      </c>
      <c r="C12" s="57" t="s">
        <v>14</v>
      </c>
      <c r="D12" s="57" t="s">
        <v>10</v>
      </c>
      <c r="E12" s="82"/>
    </row>
    <row r="13" spans="1:5" ht="20.25" customHeight="1">
      <c r="A13" s="58"/>
      <c r="B13" s="58"/>
      <c r="C13" s="58"/>
      <c r="D13" s="58"/>
      <c r="E13" s="82"/>
    </row>
    <row r="14" spans="1:5" ht="12.75" customHeight="1">
      <c r="A14" s="90" t="s">
        <v>17</v>
      </c>
      <c r="B14" s="91">
        <v>2</v>
      </c>
      <c r="C14" s="92">
        <v>12970</v>
      </c>
      <c r="D14" s="88">
        <v>1</v>
      </c>
      <c r="E14" s="82"/>
    </row>
    <row r="15" spans="1:5" ht="15">
      <c r="A15" s="90" t="s">
        <v>53</v>
      </c>
      <c r="B15" s="91">
        <v>3</v>
      </c>
      <c r="C15" s="92">
        <v>9660</v>
      </c>
      <c r="D15" s="88">
        <v>2</v>
      </c>
      <c r="E15" s="82"/>
    </row>
    <row r="16" spans="1:5" ht="13.5" customHeight="1">
      <c r="A16" s="90" t="s">
        <v>48</v>
      </c>
      <c r="B16" s="91">
        <v>4</v>
      </c>
      <c r="C16" s="92">
        <v>10440</v>
      </c>
      <c r="D16" s="88">
        <v>3</v>
      </c>
      <c r="E16" s="82"/>
    </row>
    <row r="17" spans="1:5" ht="13.5" customHeight="1">
      <c r="A17" s="90" t="s">
        <v>34</v>
      </c>
      <c r="B17" s="91">
        <v>4</v>
      </c>
      <c r="C17" s="92">
        <v>9640</v>
      </c>
      <c r="D17" s="88">
        <v>4</v>
      </c>
      <c r="E17" s="82"/>
    </row>
    <row r="18" spans="1:5" ht="13.5" customHeight="1">
      <c r="A18" s="90" t="s">
        <v>29</v>
      </c>
      <c r="B18" s="91">
        <v>4</v>
      </c>
      <c r="C18" s="92">
        <v>8160</v>
      </c>
      <c r="D18" s="88">
        <v>5</v>
      </c>
      <c r="E18" s="82"/>
    </row>
    <row r="19" spans="1:5" s="63" customFormat="1" ht="14.25" customHeight="1">
      <c r="A19" s="90" t="s">
        <v>32</v>
      </c>
      <c r="B19" s="91">
        <v>4</v>
      </c>
      <c r="C19" s="92">
        <v>6020</v>
      </c>
      <c r="D19" s="88">
        <v>6</v>
      </c>
      <c r="E19" s="87"/>
    </row>
    <row r="20" spans="1:5" s="63" customFormat="1" ht="14.25" customHeight="1">
      <c r="A20" s="90" t="s">
        <v>45</v>
      </c>
      <c r="B20" s="91">
        <v>5</v>
      </c>
      <c r="C20" s="92">
        <v>8660</v>
      </c>
      <c r="D20" s="88">
        <v>7</v>
      </c>
      <c r="E20" s="87"/>
    </row>
    <row r="21" spans="1:5" s="63" customFormat="1" ht="14.25" customHeight="1">
      <c r="A21" s="90" t="s">
        <v>60</v>
      </c>
      <c r="B21" s="91">
        <v>5</v>
      </c>
      <c r="C21" s="92">
        <v>5930</v>
      </c>
      <c r="D21" s="88">
        <v>8</v>
      </c>
      <c r="E21" s="87"/>
    </row>
    <row r="22" spans="1:5" s="63" customFormat="1" ht="14.25" customHeight="1">
      <c r="A22" s="90" t="s">
        <v>61</v>
      </c>
      <c r="B22" s="91">
        <v>5</v>
      </c>
      <c r="C22" s="92">
        <v>5700</v>
      </c>
      <c r="D22" s="88">
        <v>9</v>
      </c>
      <c r="E22" s="87"/>
    </row>
    <row r="23" spans="1:5" s="63" customFormat="1" ht="14.25" customHeight="1">
      <c r="A23" s="90" t="s">
        <v>49</v>
      </c>
      <c r="B23" s="91">
        <v>7</v>
      </c>
      <c r="C23" s="92">
        <v>7440</v>
      </c>
      <c r="D23" s="88">
        <v>10</v>
      </c>
      <c r="E23" s="87"/>
    </row>
    <row r="24" spans="1:5" s="63" customFormat="1" ht="14.25" customHeight="1">
      <c r="A24" s="90" t="s">
        <v>57</v>
      </c>
      <c r="B24" s="91">
        <v>7</v>
      </c>
      <c r="C24" s="92">
        <v>6160</v>
      </c>
      <c r="D24" s="88">
        <v>11</v>
      </c>
      <c r="E24" s="87"/>
    </row>
    <row r="25" spans="1:5" s="63" customFormat="1" ht="14.25" customHeight="1">
      <c r="A25" s="90" t="s">
        <v>44</v>
      </c>
      <c r="B25" s="91">
        <v>8</v>
      </c>
      <c r="C25" s="92">
        <v>9530</v>
      </c>
      <c r="D25" s="88">
        <v>12</v>
      </c>
      <c r="E25" s="87"/>
    </row>
    <row r="26" spans="1:5" s="63" customFormat="1" ht="14.25" customHeight="1">
      <c r="A26" s="90" t="s">
        <v>33</v>
      </c>
      <c r="B26" s="91">
        <v>8</v>
      </c>
      <c r="C26" s="92">
        <v>5020</v>
      </c>
      <c r="D26" s="88">
        <v>13</v>
      </c>
      <c r="E26" s="87"/>
    </row>
    <row r="27" spans="1:5" s="63" customFormat="1" ht="14.25" customHeight="1">
      <c r="A27" s="90" t="s">
        <v>30</v>
      </c>
      <c r="B27" s="91">
        <v>8</v>
      </c>
      <c r="C27" s="92">
        <v>4900</v>
      </c>
      <c r="D27" s="88">
        <v>14</v>
      </c>
      <c r="E27" s="87"/>
    </row>
    <row r="28" spans="1:5" s="63" customFormat="1" ht="14.25" customHeight="1">
      <c r="A28" s="90" t="s">
        <v>50</v>
      </c>
      <c r="B28" s="91">
        <v>8</v>
      </c>
      <c r="C28" s="92">
        <v>4460</v>
      </c>
      <c r="D28" s="88">
        <v>15</v>
      </c>
      <c r="E28" s="87"/>
    </row>
    <row r="29" spans="1:5" s="63" customFormat="1" ht="14.25" customHeight="1">
      <c r="A29" s="90" t="s">
        <v>28</v>
      </c>
      <c r="B29" s="91">
        <v>8</v>
      </c>
      <c r="C29" s="92">
        <v>3820</v>
      </c>
      <c r="D29" s="88">
        <v>16</v>
      </c>
      <c r="E29" s="87"/>
    </row>
    <row r="30" spans="1:5" s="63" customFormat="1" ht="14.25" customHeight="1">
      <c r="A30" s="90" t="s">
        <v>36</v>
      </c>
      <c r="B30" s="91">
        <v>9</v>
      </c>
      <c r="C30" s="92">
        <v>7030</v>
      </c>
      <c r="D30" s="88">
        <v>17</v>
      </c>
      <c r="E30" s="87"/>
    </row>
    <row r="31" spans="1:5" s="63" customFormat="1" ht="14.25" customHeight="1">
      <c r="A31" s="90" t="s">
        <v>41</v>
      </c>
      <c r="B31" s="91">
        <v>9</v>
      </c>
      <c r="C31" s="92">
        <v>6150</v>
      </c>
      <c r="D31" s="88">
        <v>18</v>
      </c>
      <c r="E31" s="87"/>
    </row>
    <row r="32" spans="1:5" s="63" customFormat="1" ht="14.25" customHeight="1">
      <c r="A32" s="90" t="s">
        <v>46</v>
      </c>
      <c r="B32" s="91">
        <v>9</v>
      </c>
      <c r="C32" s="92">
        <v>4400</v>
      </c>
      <c r="D32" s="88">
        <v>19</v>
      </c>
      <c r="E32" s="87"/>
    </row>
    <row r="33" spans="1:9" s="63" customFormat="1" ht="14.25" customHeight="1">
      <c r="A33" s="90" t="s">
        <v>58</v>
      </c>
      <c r="B33" s="91">
        <v>10</v>
      </c>
      <c r="C33" s="92">
        <v>7750</v>
      </c>
      <c r="D33" s="88">
        <v>20</v>
      </c>
      <c r="E33" s="87"/>
    </row>
    <row r="34" spans="1:9" s="63" customFormat="1" ht="14.25" customHeight="1">
      <c r="A34" s="90" t="s">
        <v>31</v>
      </c>
      <c r="B34" s="91">
        <v>10</v>
      </c>
      <c r="C34" s="92">
        <v>6420</v>
      </c>
      <c r="D34" s="88">
        <v>21</v>
      </c>
      <c r="E34" s="87"/>
    </row>
    <row r="35" spans="1:9" s="63" customFormat="1" ht="14.25" customHeight="1">
      <c r="A35" s="90" t="s">
        <v>51</v>
      </c>
      <c r="B35" s="91">
        <v>10</v>
      </c>
      <c r="C35" s="92">
        <v>4310</v>
      </c>
      <c r="D35" s="88">
        <v>22</v>
      </c>
      <c r="E35" s="87"/>
    </row>
    <row r="36" spans="1:9" s="63" customFormat="1" ht="14.25" customHeight="1">
      <c r="A36" s="90" t="s">
        <v>35</v>
      </c>
      <c r="B36" s="91">
        <v>12</v>
      </c>
      <c r="C36" s="92">
        <v>4040</v>
      </c>
      <c r="D36" s="88">
        <v>23</v>
      </c>
    </row>
    <row r="37" spans="1:9" s="63" customFormat="1" ht="14.25" customHeight="1">
      <c r="A37" s="90" t="s">
        <v>37</v>
      </c>
      <c r="B37" s="91">
        <v>12</v>
      </c>
      <c r="C37" s="92">
        <v>1980</v>
      </c>
      <c r="D37" s="88">
        <v>24</v>
      </c>
    </row>
    <row r="38" spans="1:9" s="63" customFormat="1" ht="14.25" customHeight="1">
      <c r="A38" s="90" t="s">
        <v>25</v>
      </c>
      <c r="B38" s="91">
        <v>13</v>
      </c>
      <c r="C38" s="92">
        <v>4910</v>
      </c>
      <c r="D38" s="88">
        <v>25</v>
      </c>
    </row>
    <row r="39" spans="1:9" s="63" customFormat="1" ht="14.25" customHeight="1">
      <c r="A39" s="90" t="s">
        <v>43</v>
      </c>
      <c r="B39" s="91">
        <v>13</v>
      </c>
      <c r="C39" s="92">
        <v>2240</v>
      </c>
      <c r="D39" s="88">
        <v>26</v>
      </c>
    </row>
    <row r="40" spans="1:9" s="63" customFormat="1" ht="14.25" customHeight="1">
      <c r="A40" s="90" t="s">
        <v>56</v>
      </c>
      <c r="B40" s="91">
        <v>13</v>
      </c>
      <c r="C40" s="92">
        <v>2150</v>
      </c>
      <c r="D40" s="88">
        <v>27</v>
      </c>
    </row>
    <row r="41" spans="1:9" s="63" customFormat="1" ht="14.25" customHeight="1">
      <c r="A41" s="90" t="s">
        <v>52</v>
      </c>
      <c r="B41" s="91">
        <v>14</v>
      </c>
      <c r="C41" s="92">
        <v>1400</v>
      </c>
      <c r="D41" s="88">
        <v>28</v>
      </c>
    </row>
    <row r="42" spans="1:9" s="63" customFormat="1" ht="14.25" customHeight="1"/>
    <row r="43" spans="1:9" s="63" customFormat="1" ht="14.25" customHeight="1"/>
    <row r="44" spans="1:9" s="63" customFormat="1" ht="14.25" customHeight="1"/>
    <row r="45" spans="1:9" s="63" customFormat="1" ht="14.25" customHeight="1">
      <c r="F45" s="87"/>
      <c r="G45" s="87"/>
      <c r="H45" s="87"/>
      <c r="I45" s="87"/>
    </row>
    <row r="46" spans="1:9" s="63" customFormat="1" ht="14.25" customHeight="1">
      <c r="F46" s="79"/>
      <c r="G46" s="79"/>
      <c r="H46" s="79"/>
      <c r="I46" s="79"/>
    </row>
    <row r="47" spans="1:9">
      <c r="F47" s="89"/>
      <c r="G47" s="82"/>
      <c r="H47" s="82"/>
      <c r="I47" s="82"/>
    </row>
    <row r="48" spans="1:9">
      <c r="F48" s="89"/>
      <c r="G48" s="82"/>
      <c r="H48" s="82"/>
      <c r="I48" s="82"/>
    </row>
  </sheetData>
  <sortState ref="F18:I46">
    <sortCondition ref="G18:G46"/>
    <sortCondition descending="1" ref="H18:H46"/>
  </sortState>
  <mergeCells count="8">
    <mergeCell ref="C12:C13"/>
    <mergeCell ref="D12:D13"/>
    <mergeCell ref="A12:A13"/>
    <mergeCell ref="B12:B13"/>
    <mergeCell ref="C2:C3"/>
    <mergeCell ref="D2:D3"/>
    <mergeCell ref="B2:B3"/>
    <mergeCell ref="A2:A3"/>
  </mergeCells>
  <phoneticPr fontId="2" type="noConversion"/>
  <pageMargins left="0.7" right="0.7" top="0.75" bottom="0.75" header="0.3" footer="0.3"/>
  <pageSetup paperSize="9" scale="9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личн ком прот двухтур</vt:lpstr>
      <vt:lpstr>Места 1 тур</vt:lpstr>
      <vt:lpstr>Места 2 тур</vt:lpstr>
      <vt:lpstr>Итоги</vt:lpstr>
      <vt:lpstr>Графики уловов по секторам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root</cp:lastModifiedBy>
  <cp:lastPrinted>2014-06-30T08:04:56Z</cp:lastPrinted>
  <dcterms:created xsi:type="dcterms:W3CDTF">2008-01-21T12:47:27Z</dcterms:created>
  <dcterms:modified xsi:type="dcterms:W3CDTF">2015-06-21T15:08:39Z</dcterms:modified>
</cp:coreProperties>
</file>