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M33" i="1"/>
  <c r="M34"/>
  <c r="M35"/>
  <c r="M36"/>
  <c r="M37"/>
  <c r="M38"/>
  <c r="M39"/>
  <c r="M40"/>
  <c r="M41"/>
  <c r="M42"/>
  <c r="M32"/>
  <c r="J32"/>
  <c r="P32" s="1"/>
  <c r="J33"/>
  <c r="J34"/>
  <c r="P34" s="1"/>
  <c r="J35"/>
  <c r="J36"/>
  <c r="P36" s="1"/>
  <c r="J37"/>
  <c r="J38"/>
  <c r="P38" s="1"/>
  <c r="J39"/>
  <c r="J40"/>
  <c r="P40" s="1"/>
  <c r="J41"/>
  <c r="J42"/>
  <c r="P42" s="1"/>
  <c r="E32"/>
  <c r="E33"/>
  <c r="E34"/>
  <c r="E35"/>
  <c r="E36"/>
  <c r="E37"/>
  <c r="E38"/>
  <c r="E39"/>
  <c r="E40"/>
  <c r="E41"/>
  <c r="E42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7"/>
  <c r="J8"/>
  <c r="P8" s="1"/>
  <c r="J9"/>
  <c r="J10"/>
  <c r="P10" s="1"/>
  <c r="J11"/>
  <c r="J12"/>
  <c r="P12" s="1"/>
  <c r="J13"/>
  <c r="J14"/>
  <c r="P14" s="1"/>
  <c r="J15"/>
  <c r="J16"/>
  <c r="P16" s="1"/>
  <c r="J17"/>
  <c r="J18"/>
  <c r="P18" s="1"/>
  <c r="J19"/>
  <c r="J20"/>
  <c r="P20" s="1"/>
  <c r="J21"/>
  <c r="J22"/>
  <c r="P22" s="1"/>
  <c r="J23"/>
  <c r="J24"/>
  <c r="P24" s="1"/>
  <c r="J25"/>
  <c r="J26"/>
  <c r="P26" s="1"/>
  <c r="J27"/>
  <c r="J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7"/>
  <c r="P7" s="1"/>
  <c r="P27" l="1"/>
  <c r="P25"/>
  <c r="P23"/>
  <c r="P21"/>
  <c r="P19"/>
  <c r="P17"/>
  <c r="P15"/>
  <c r="P13"/>
  <c r="P11"/>
  <c r="P9"/>
  <c r="P41"/>
  <c r="P39"/>
  <c r="P37"/>
  <c r="P35"/>
  <c r="P33"/>
</calcChain>
</file>

<file path=xl/sharedStrings.xml><?xml version="1.0" encoding="utf-8"?>
<sst xmlns="http://schemas.openxmlformats.org/spreadsheetml/2006/main" count="103" uniqueCount="52">
  <si>
    <t>ШЕВЧЕНКО ЮРИЙ</t>
  </si>
  <si>
    <t>ВАСИЛЬЕВ АЛЕКСАНДР</t>
  </si>
  <si>
    <t>ВОЛОДЕНКОВ АНДРЕЙ</t>
  </si>
  <si>
    <t>СНЯТКОВ ВЛАДИМИР</t>
  </si>
  <si>
    <t>КИСЕЛЕВ АЛЕКСАНДР</t>
  </si>
  <si>
    <t>БЫКОВ ВАСИЛЬ</t>
  </si>
  <si>
    <t>АСТАШОНОК ИГОРЬ</t>
  </si>
  <si>
    <t>ПЕЧЕРИН АНДРЕЙ</t>
  </si>
  <si>
    <t>КОЛЬЦОВ ДМИТРИЙ</t>
  </si>
  <si>
    <t>КАТУЛИН ПАВЕЛ</t>
  </si>
  <si>
    <t>ТИХОНОВИЧ СЕРГЕЙ</t>
  </si>
  <si>
    <t>КИШКУРНО АНДРЕЙ</t>
  </si>
  <si>
    <t>МИХЕЕВ АНДРЕЙ</t>
  </si>
  <si>
    <t>ЛЕВЧИК ВЛАДИМИР</t>
  </si>
  <si>
    <t>ЮШКЕВИЧ РУСЛАН</t>
  </si>
  <si>
    <t>БЕЙТЮК АЛЕКСАНДР</t>
  </si>
  <si>
    <t>КУРЕЙЧИК ВЛАДИМИР</t>
  </si>
  <si>
    <t>ЧУБАКОВ ОЛЕГ</t>
  </si>
  <si>
    <t>ЧУБАКОВ АЛЕКСАНДР</t>
  </si>
  <si>
    <t>ЖЕМОЙДЬ ВИКТОР</t>
  </si>
  <si>
    <t>КЛЮЧНИК ОЛЕГ</t>
  </si>
  <si>
    <t>ДЛИНА</t>
  </si>
  <si>
    <t>РЫБ</t>
  </si>
  <si>
    <t>ВЕС</t>
  </si>
  <si>
    <t>БАЛЛЫ</t>
  </si>
  <si>
    <t>МЕСТО</t>
  </si>
  <si>
    <t>НАХЛЫСТ</t>
  </si>
  <si>
    <t>ОБЩИЙ</t>
  </si>
  <si>
    <t>1 ТУР</t>
  </si>
  <si>
    <t>2 ТУР</t>
  </si>
  <si>
    <t>СУММА</t>
  </si>
  <si>
    <t>МЕСТ</t>
  </si>
  <si>
    <t xml:space="preserve">ОБЩИЙ </t>
  </si>
  <si>
    <t xml:space="preserve">СУММА </t>
  </si>
  <si>
    <t>БАЛЛОВ</t>
  </si>
  <si>
    <t>ВЕСА</t>
  </si>
  <si>
    <t>Ромейко Владимир</t>
  </si>
  <si>
    <t>Федкевич Инна</t>
  </si>
  <si>
    <t>Якунин Владимир</t>
  </si>
  <si>
    <t>Ключник Глеб</t>
  </si>
  <si>
    <t>Мулярчик Игорь</t>
  </si>
  <si>
    <t>Тихонович Александр</t>
  </si>
  <si>
    <t>Юшкевич Вадим</t>
  </si>
  <si>
    <t>Ярута Михаил</t>
  </si>
  <si>
    <t>Атрахимович Евгений</t>
  </si>
  <si>
    <t>Федкевич Артем</t>
  </si>
  <si>
    <t>Мышковский Сергей</t>
  </si>
  <si>
    <t>СПИННИНГ</t>
  </si>
  <si>
    <t>СПИН</t>
  </si>
  <si>
    <t xml:space="preserve">НАХЛЫСТОВИКИ </t>
  </si>
  <si>
    <t>СПИННИНГИСТЫ</t>
  </si>
  <si>
    <t>КУБАК НЁМАНА 2016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</si>
</sst>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7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Fill="1" applyBorder="1"/>
    <xf numFmtId="0" fontId="0" fillId="0" borderId="6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/>
    <xf numFmtId="0" fontId="0" fillId="3" borderId="11" xfId="0" applyFill="1" applyBorder="1"/>
    <xf numFmtId="0" fontId="0" fillId="3" borderId="12" xfId="0" applyFill="1" applyBorder="1"/>
    <xf numFmtId="0" fontId="0" fillId="5" borderId="9" xfId="0" applyFill="1" applyBorder="1"/>
    <xf numFmtId="0" fontId="0" fillId="5" borderId="10" xfId="0" applyFill="1" applyBorder="1"/>
    <xf numFmtId="0" fontId="0" fillId="5" borderId="13" xfId="0" applyFill="1" applyBorder="1"/>
    <xf numFmtId="0" fontId="0" fillId="2" borderId="14" xfId="0" applyFill="1" applyBorder="1"/>
    <xf numFmtId="0" fontId="0" fillId="3" borderId="14" xfId="0" applyFill="1" applyBorder="1"/>
    <xf numFmtId="0" fontId="0" fillId="5" borderId="14" xfId="0" applyFill="1" applyBorder="1"/>
    <xf numFmtId="0" fontId="0" fillId="0" borderId="18" xfId="0" applyBorder="1"/>
    <xf numFmtId="0" fontId="0" fillId="0" borderId="22" xfId="0" applyBorder="1"/>
    <xf numFmtId="0" fontId="0" fillId="2" borderId="23" xfId="0" applyFill="1" applyBorder="1"/>
    <xf numFmtId="0" fontId="0" fillId="3" borderId="23" xfId="0" applyFill="1" applyBorder="1"/>
    <xf numFmtId="0" fontId="0" fillId="5" borderId="23" xfId="0" applyFill="1" applyBorder="1"/>
    <xf numFmtId="0" fontId="0" fillId="2" borderId="24" xfId="0" applyFill="1" applyBorder="1"/>
    <xf numFmtId="0" fontId="0" fillId="3" borderId="24" xfId="0" applyFill="1" applyBorder="1"/>
    <xf numFmtId="0" fontId="0" fillId="5" borderId="24" xfId="0" applyFill="1" applyBorder="1"/>
    <xf numFmtId="0" fontId="0" fillId="2" borderId="25" xfId="0" applyFill="1" applyBorder="1"/>
    <xf numFmtId="0" fontId="0" fillId="2" borderId="26" xfId="0" applyFill="1" applyBorder="1"/>
    <xf numFmtId="0" fontId="0" fillId="3" borderId="26" xfId="0" applyFill="1" applyBorder="1"/>
    <xf numFmtId="0" fontId="0" fillId="5" borderId="26" xfId="0" applyFill="1" applyBorder="1"/>
    <xf numFmtId="0" fontId="0" fillId="5" borderId="27" xfId="0" applyFill="1" applyBorder="1"/>
    <xf numFmtId="0" fontId="0" fillId="2" borderId="28" xfId="0" applyFill="1" applyBorder="1"/>
    <xf numFmtId="0" fontId="0" fillId="5" borderId="29" xfId="0" applyFill="1" applyBorder="1"/>
    <xf numFmtId="0" fontId="0" fillId="2" borderId="30" xfId="0" applyFill="1" applyBorder="1"/>
    <xf numFmtId="0" fontId="0" fillId="2" borderId="31" xfId="0" applyFill="1" applyBorder="1"/>
    <xf numFmtId="0" fontId="0" fillId="3" borderId="31" xfId="0" applyFill="1" applyBorder="1"/>
    <xf numFmtId="0" fontId="0" fillId="5" borderId="31" xfId="0" applyFill="1" applyBorder="1"/>
    <xf numFmtId="0" fontId="0" fillId="5" borderId="32" xfId="0" applyFill="1" applyBorder="1"/>
    <xf numFmtId="0" fontId="0" fillId="0" borderId="39" xfId="0" applyBorder="1"/>
    <xf numFmtId="0" fontId="0" fillId="0" borderId="40" xfId="0" applyBorder="1"/>
    <xf numFmtId="0" fontId="0" fillId="0" borderId="16" xfId="0" applyBorder="1"/>
    <xf numFmtId="0" fontId="0" fillId="0" borderId="41" xfId="0" applyBorder="1"/>
    <xf numFmtId="0" fontId="0" fillId="0" borderId="19" xfId="0" applyBorder="1"/>
    <xf numFmtId="0" fontId="0" fillId="3" borderId="34" xfId="0" applyFill="1" applyBorder="1"/>
    <xf numFmtId="0" fontId="0" fillId="3" borderId="37" xfId="0" applyFill="1" applyBorder="1"/>
    <xf numFmtId="0" fontId="0" fillId="3" borderId="33" xfId="0" applyFill="1" applyBorder="1"/>
    <xf numFmtId="0" fontId="0" fillId="3" borderId="35" xfId="0" applyFill="1" applyBorder="1"/>
    <xf numFmtId="0" fontId="0" fillId="3" borderId="36" xfId="0" applyFill="1" applyBorder="1"/>
    <xf numFmtId="0" fontId="0" fillId="2" borderId="27" xfId="0" applyFill="1" applyBorder="1"/>
    <xf numFmtId="0" fontId="0" fillId="2" borderId="29" xfId="0" applyFill="1" applyBorder="1"/>
    <xf numFmtId="0" fontId="0" fillId="2" borderId="17" xfId="0" applyFill="1" applyBorder="1"/>
    <xf numFmtId="0" fontId="0" fillId="2" borderId="42" xfId="0" applyFill="1" applyBorder="1"/>
    <xf numFmtId="0" fontId="0" fillId="2" borderId="32" xfId="0" applyFill="1" applyBorder="1"/>
    <xf numFmtId="0" fontId="0" fillId="2" borderId="21" xfId="0" applyFill="1" applyBorder="1"/>
    <xf numFmtId="0" fontId="0" fillId="2" borderId="43" xfId="0" applyFill="1" applyBorder="1"/>
    <xf numFmtId="0" fontId="0" fillId="3" borderId="22" xfId="0" applyFill="1" applyBorder="1"/>
    <xf numFmtId="0" fontId="0" fillId="3" borderId="15" xfId="0" applyFill="1" applyBorder="1"/>
    <xf numFmtId="0" fontId="0" fillId="3" borderId="44" xfId="0" applyFill="1" applyBorder="1"/>
    <xf numFmtId="0" fontId="0" fillId="3" borderId="45" xfId="0" applyFill="1" applyBorder="1"/>
    <xf numFmtId="0" fontId="0" fillId="3" borderId="18" xfId="0" applyFill="1" applyBorder="1"/>
    <xf numFmtId="0" fontId="0" fillId="5" borderId="34" xfId="0" applyFill="1" applyBorder="1"/>
    <xf numFmtId="0" fontId="0" fillId="5" borderId="37" xfId="0" applyFill="1" applyBorder="1"/>
    <xf numFmtId="0" fontId="0" fillId="5" borderId="33" xfId="0" applyFill="1" applyBorder="1"/>
    <xf numFmtId="0" fontId="0" fillId="5" borderId="35" xfId="0" applyFill="1" applyBorder="1"/>
    <xf numFmtId="0" fontId="0" fillId="5" borderId="36" xfId="0" applyFill="1" applyBorder="1"/>
    <xf numFmtId="0" fontId="0" fillId="4" borderId="25" xfId="0" applyFill="1" applyBorder="1"/>
    <xf numFmtId="0" fontId="0" fillId="4" borderId="27" xfId="0" applyFill="1" applyBorder="1"/>
    <xf numFmtId="0" fontId="0" fillId="4" borderId="28" xfId="0" applyFill="1" applyBorder="1"/>
    <xf numFmtId="0" fontId="0" fillId="4" borderId="29" xfId="0" applyFill="1" applyBorder="1"/>
    <xf numFmtId="0" fontId="0" fillId="4" borderId="17" xfId="0" applyFill="1" applyBorder="1"/>
    <xf numFmtId="0" fontId="0" fillId="4" borderId="42" xfId="0" applyFill="1" applyBorder="1"/>
    <xf numFmtId="0" fontId="0" fillId="4" borderId="30" xfId="0" applyFill="1" applyBorder="1"/>
    <xf numFmtId="0" fontId="0" fillId="4" borderId="32" xfId="0" applyFill="1" applyBorder="1"/>
    <xf numFmtId="0" fontId="0" fillId="4" borderId="21" xfId="0" applyFill="1" applyBorder="1"/>
    <xf numFmtId="0" fontId="0" fillId="4" borderId="43" xfId="0" applyFill="1" applyBorder="1"/>
    <xf numFmtId="0" fontId="0" fillId="6" borderId="12" xfId="0" applyFill="1" applyBorder="1"/>
    <xf numFmtId="0" fontId="0" fillId="7" borderId="8" xfId="0" applyFill="1" applyBorder="1"/>
    <xf numFmtId="0" fontId="0" fillId="7" borderId="9" xfId="0" applyFill="1" applyBorder="1"/>
    <xf numFmtId="0" fontId="0" fillId="7" borderId="20" xfId="0" applyFill="1" applyBorder="1"/>
    <xf numFmtId="0" fontId="0" fillId="7" borderId="38" xfId="0" applyFill="1" applyBorder="1"/>
    <xf numFmtId="0" fontId="0" fillId="7" borderId="10" xfId="0" applyFill="1" applyBorder="1"/>
    <xf numFmtId="0" fontId="0" fillId="5" borderId="12" xfId="0" applyFill="1" applyBorder="1"/>
    <xf numFmtId="0" fontId="0" fillId="7" borderId="5" xfId="0" applyFill="1" applyBorder="1"/>
    <xf numFmtId="0" fontId="0" fillId="5" borderId="20" xfId="0" applyFill="1" applyBorder="1"/>
    <xf numFmtId="0" fontId="0" fillId="5" borderId="38" xfId="0" applyFill="1" applyBorder="1"/>
    <xf numFmtId="0" fontId="0" fillId="0" borderId="8" xfId="0" applyFill="1" applyBorder="1"/>
    <xf numFmtId="0" fontId="0" fillId="0" borderId="10" xfId="0" applyFill="1" applyBorder="1"/>
    <xf numFmtId="0" fontId="0" fillId="0" borderId="5" xfId="0" applyFill="1" applyBorder="1"/>
    <xf numFmtId="0" fontId="0" fillId="0" borderId="0" xfId="0" applyFill="1"/>
    <xf numFmtId="0" fontId="0" fillId="0" borderId="24" xfId="0" applyFill="1" applyBorder="1"/>
    <xf numFmtId="0" fontId="0" fillId="0" borderId="9" xfId="0" applyFill="1" applyBorder="1"/>
    <xf numFmtId="0" fontId="0" fillId="0" borderId="14" xfId="0" applyFill="1" applyBorder="1"/>
    <xf numFmtId="0" fontId="0" fillId="8" borderId="14" xfId="0" applyFill="1" applyBorder="1"/>
    <xf numFmtId="0" fontId="0" fillId="7" borderId="24" xfId="0" applyFill="1" applyBorder="1"/>
    <xf numFmtId="0" fontId="0" fillId="8" borderId="24" xfId="0" applyFill="1" applyBorder="1"/>
    <xf numFmtId="0" fontId="0" fillId="0" borderId="25" xfId="0" applyFill="1" applyBorder="1"/>
    <xf numFmtId="0" fontId="0" fillId="0" borderId="28" xfId="0" applyFill="1" applyBorder="1"/>
    <xf numFmtId="0" fontId="0" fillId="0" borderId="30" xfId="0" applyFill="1" applyBorder="1"/>
    <xf numFmtId="0" fontId="0" fillId="2" borderId="22" xfId="0" applyFill="1" applyBorder="1"/>
    <xf numFmtId="0" fontId="0" fillId="3" borderId="25" xfId="0" applyFill="1" applyBorder="1"/>
    <xf numFmtId="0" fontId="0" fillId="7" borderId="26" xfId="0" applyFill="1" applyBorder="1"/>
    <xf numFmtId="0" fontId="0" fillId="8" borderId="26" xfId="0" applyFill="1" applyBorder="1"/>
    <xf numFmtId="0" fontId="0" fillId="3" borderId="28" xfId="0" applyFill="1" applyBorder="1"/>
    <xf numFmtId="0" fontId="0" fillId="3" borderId="30" xfId="0" applyFill="1" applyBorder="1"/>
    <xf numFmtId="0" fontId="0" fillId="7" borderId="46" xfId="0" applyFill="1" applyBorder="1"/>
    <xf numFmtId="0" fontId="0" fillId="8" borderId="31" xfId="0" applyFill="1" applyBorder="1"/>
    <xf numFmtId="0" fontId="0" fillId="0" borderId="18" xfId="0" applyFill="1" applyBorder="1"/>
    <xf numFmtId="0" fontId="0" fillId="0" borderId="22" xfId="0" applyFill="1" applyBorder="1"/>
    <xf numFmtId="0" fontId="0" fillId="2" borderId="44" xfId="0" applyFill="1" applyBorder="1"/>
    <xf numFmtId="0" fontId="0" fillId="2" borderId="45" xfId="0" applyFill="1" applyBorder="1"/>
    <xf numFmtId="0" fontId="0" fillId="7" borderId="25" xfId="0" applyFill="1" applyBorder="1"/>
    <xf numFmtId="0" fontId="0" fillId="7" borderId="21" xfId="0" applyFill="1" applyBorder="1"/>
    <xf numFmtId="0" fontId="0" fillId="7" borderId="47" xfId="0" applyFill="1" applyBorder="1"/>
    <xf numFmtId="0" fontId="0" fillId="8" borderId="44" xfId="0" applyFill="1" applyBorder="1"/>
    <xf numFmtId="0" fontId="0" fillId="8" borderId="22" xfId="0" applyFill="1" applyBorder="1"/>
    <xf numFmtId="0" fontId="0" fillId="8" borderId="45" xfId="0" applyFill="1" applyBorder="1"/>
    <xf numFmtId="0" fontId="0" fillId="8" borderId="18" xfId="0" applyFill="1" applyBorder="1"/>
    <xf numFmtId="0" fontId="0" fillId="5" borderId="25" xfId="0" applyFill="1" applyBorder="1"/>
    <xf numFmtId="0" fontId="0" fillId="5" borderId="46" xfId="0" applyFill="1" applyBorder="1"/>
    <xf numFmtId="0" fontId="0" fillId="5" borderId="48" xfId="0" applyFill="1" applyBorder="1"/>
    <xf numFmtId="0" fontId="0" fillId="8" borderId="5" xfId="0" applyFill="1" applyBorder="1"/>
    <xf numFmtId="0" fontId="0" fillId="8" borderId="9" xfId="0" applyFill="1" applyBorder="1"/>
    <xf numFmtId="0" fontId="0" fillId="6" borderId="11" xfId="0" applyFill="1" applyBorder="1"/>
    <xf numFmtId="0" fontId="0" fillId="6" borderId="1" xfId="0" applyFill="1" applyBorder="1"/>
    <xf numFmtId="0" fontId="0" fillId="6" borderId="13" xfId="0" applyFill="1" applyBorder="1"/>
    <xf numFmtId="0" fontId="0" fillId="8" borderId="2" xfId="0" applyFill="1" applyBorder="1"/>
    <xf numFmtId="0" fontId="0" fillId="8" borderId="7" xfId="0" applyFill="1" applyBorder="1"/>
    <xf numFmtId="0" fontId="0" fillId="7" borderId="2" xfId="0" applyFill="1" applyBorder="1"/>
    <xf numFmtId="0" fontId="0" fillId="7" borderId="7" xfId="0" applyFill="1" applyBorder="1"/>
    <xf numFmtId="0" fontId="0" fillId="8" borderId="8" xfId="0" applyFill="1" applyBorder="1"/>
    <xf numFmtId="0" fontId="0" fillId="8" borderId="10" xfId="0" applyFill="1" applyBorder="1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T42"/>
  <sheetViews>
    <sheetView tabSelected="1" workbookViewId="0">
      <selection activeCell="X15" sqref="X15"/>
    </sheetView>
  </sheetViews>
  <sheetFormatPr defaultRowHeight="15"/>
  <cols>
    <col min="2" max="2" width="33.5703125" bestFit="1" customWidth="1"/>
    <col min="13" max="13" width="12" customWidth="1"/>
    <col min="15" max="16" width="10.85546875" customWidth="1"/>
  </cols>
  <sheetData>
    <row r="2" spans="1:18" ht="26.25">
      <c r="B2" s="136" t="s">
        <v>51</v>
      </c>
    </row>
    <row r="3" spans="1:18" ht="15.75" thickBot="1"/>
    <row r="4" spans="1:18" ht="15.75" thickBot="1">
      <c r="A4" s="132"/>
      <c r="B4" s="81"/>
      <c r="C4" s="13" t="s">
        <v>28</v>
      </c>
      <c r="D4" s="13"/>
      <c r="E4" s="13"/>
      <c r="F4" s="13"/>
      <c r="G4" s="14"/>
      <c r="H4" s="15" t="s">
        <v>29</v>
      </c>
      <c r="I4" s="16"/>
      <c r="J4" s="16"/>
      <c r="K4" s="16"/>
      <c r="L4" s="16"/>
      <c r="M4" s="127"/>
      <c r="N4" s="80" t="s">
        <v>26</v>
      </c>
      <c r="O4" s="129"/>
      <c r="P4" s="86"/>
      <c r="Q4" s="86" t="s">
        <v>27</v>
      </c>
      <c r="R4" s="19"/>
    </row>
    <row r="5" spans="1:18">
      <c r="A5" s="87"/>
      <c r="B5" s="82" t="s">
        <v>49</v>
      </c>
      <c r="C5" s="2" t="s">
        <v>21</v>
      </c>
      <c r="D5" s="2" t="s">
        <v>23</v>
      </c>
      <c r="E5" s="8" t="s">
        <v>24</v>
      </c>
      <c r="F5" s="2" t="s">
        <v>25</v>
      </c>
      <c r="G5" s="3" t="s">
        <v>25</v>
      </c>
      <c r="H5" s="1" t="s">
        <v>21</v>
      </c>
      <c r="I5" s="2" t="s">
        <v>23</v>
      </c>
      <c r="J5" s="8" t="s">
        <v>24</v>
      </c>
      <c r="K5" s="2" t="s">
        <v>25</v>
      </c>
      <c r="L5" s="2" t="s">
        <v>25</v>
      </c>
      <c r="M5" s="81" t="s">
        <v>33</v>
      </c>
      <c r="N5" s="4" t="s">
        <v>30</v>
      </c>
      <c r="O5" s="9" t="s">
        <v>25</v>
      </c>
      <c r="P5" s="90" t="s">
        <v>30</v>
      </c>
      <c r="Q5" s="5" t="s">
        <v>30</v>
      </c>
      <c r="R5" s="9" t="s">
        <v>25</v>
      </c>
    </row>
    <row r="6" spans="1:18" ht="15.75" thickBot="1">
      <c r="A6" s="133"/>
      <c r="B6" s="85"/>
      <c r="C6" s="5" t="s">
        <v>22</v>
      </c>
      <c r="D6" s="5" t="s">
        <v>22</v>
      </c>
      <c r="E6" s="9"/>
      <c r="F6" s="5" t="s">
        <v>26</v>
      </c>
      <c r="G6" s="6" t="s">
        <v>27</v>
      </c>
      <c r="H6" s="4" t="s">
        <v>22</v>
      </c>
      <c r="I6" s="5" t="s">
        <v>22</v>
      </c>
      <c r="J6" s="9"/>
      <c r="K6" s="5" t="s">
        <v>26</v>
      </c>
      <c r="L6" s="5" t="s">
        <v>27</v>
      </c>
      <c r="M6" s="85" t="s">
        <v>35</v>
      </c>
      <c r="N6" s="4" t="s">
        <v>31</v>
      </c>
      <c r="O6" s="9" t="s">
        <v>26</v>
      </c>
      <c r="P6" s="91" t="s">
        <v>34</v>
      </c>
      <c r="Q6" s="5" t="s">
        <v>31</v>
      </c>
      <c r="R6" s="9" t="s">
        <v>32</v>
      </c>
    </row>
    <row r="7" spans="1:18">
      <c r="A7" s="1">
        <v>1</v>
      </c>
      <c r="B7" s="4" t="s">
        <v>0</v>
      </c>
      <c r="C7" s="31">
        <v>228</v>
      </c>
      <c r="D7" s="32">
        <v>206</v>
      </c>
      <c r="E7" s="32">
        <f>D7*C7</f>
        <v>46968</v>
      </c>
      <c r="F7" s="32">
        <v>2</v>
      </c>
      <c r="G7" s="53">
        <v>7</v>
      </c>
      <c r="H7" s="48">
        <v>91</v>
      </c>
      <c r="I7" s="21">
        <v>134</v>
      </c>
      <c r="J7" s="21">
        <f>I7*H7</f>
        <v>12194</v>
      </c>
      <c r="K7" s="21">
        <v>6</v>
      </c>
      <c r="L7" s="60">
        <v>14</v>
      </c>
      <c r="M7" s="83">
        <f>D7+I7</f>
        <v>340</v>
      </c>
      <c r="N7" s="70">
        <v>8</v>
      </c>
      <c r="O7" s="71">
        <v>8</v>
      </c>
      <c r="P7" s="88">
        <f>E7+J7</f>
        <v>59162</v>
      </c>
      <c r="Q7" s="65">
        <v>21</v>
      </c>
      <c r="R7" s="22">
        <v>10</v>
      </c>
    </row>
    <row r="8" spans="1:18">
      <c r="A8" s="4">
        <v>2</v>
      </c>
      <c r="B8" s="24" t="s">
        <v>1</v>
      </c>
      <c r="C8" s="36">
        <v>430</v>
      </c>
      <c r="D8" s="20">
        <v>1258</v>
      </c>
      <c r="E8" s="20">
        <f t="shared" ref="E8:E42" si="0">D8*C8</f>
        <v>540940</v>
      </c>
      <c r="F8" s="20">
        <v>1</v>
      </c>
      <c r="G8" s="54">
        <v>1</v>
      </c>
      <c r="H8" s="48">
        <v>223</v>
      </c>
      <c r="I8" s="21">
        <v>574</v>
      </c>
      <c r="J8" s="21">
        <f t="shared" ref="J8:J42" si="1">I8*H8</f>
        <v>128002</v>
      </c>
      <c r="K8" s="21">
        <v>2</v>
      </c>
      <c r="L8" s="60">
        <v>3</v>
      </c>
      <c r="M8" s="83">
        <f t="shared" ref="M8:M27" si="2">D8+I8</f>
        <v>1832</v>
      </c>
      <c r="N8" s="72">
        <v>3</v>
      </c>
      <c r="O8" s="73">
        <v>3</v>
      </c>
      <c r="P8" s="88">
        <f t="shared" ref="P8:P27" si="3">E8+J8</f>
        <v>668942</v>
      </c>
      <c r="Q8" s="65">
        <v>4</v>
      </c>
      <c r="R8" s="22">
        <v>1</v>
      </c>
    </row>
    <row r="9" spans="1:18">
      <c r="A9" s="4">
        <v>3</v>
      </c>
      <c r="B9" s="24" t="s">
        <v>2</v>
      </c>
      <c r="C9" s="36">
        <v>240</v>
      </c>
      <c r="D9" s="20">
        <v>610</v>
      </c>
      <c r="E9" s="20">
        <f t="shared" si="0"/>
        <v>146400</v>
      </c>
      <c r="F9" s="20">
        <v>1</v>
      </c>
      <c r="G9" s="54">
        <v>4</v>
      </c>
      <c r="H9" s="48">
        <v>341</v>
      </c>
      <c r="I9" s="21">
        <v>816</v>
      </c>
      <c r="J9" s="21">
        <f t="shared" si="1"/>
        <v>278256</v>
      </c>
      <c r="K9" s="21">
        <v>1</v>
      </c>
      <c r="L9" s="60">
        <v>1</v>
      </c>
      <c r="M9" s="83">
        <f t="shared" si="2"/>
        <v>1426</v>
      </c>
      <c r="N9" s="72">
        <v>2</v>
      </c>
      <c r="O9" s="73">
        <v>2</v>
      </c>
      <c r="P9" s="88">
        <f t="shared" si="3"/>
        <v>424656</v>
      </c>
      <c r="Q9" s="65">
        <v>5</v>
      </c>
      <c r="R9" s="22">
        <v>2</v>
      </c>
    </row>
    <row r="10" spans="1:18">
      <c r="A10" s="4">
        <v>4</v>
      </c>
      <c r="B10" s="24" t="s">
        <v>3</v>
      </c>
      <c r="C10" s="36">
        <v>780</v>
      </c>
      <c r="D10" s="20">
        <v>644</v>
      </c>
      <c r="E10" s="20">
        <f t="shared" si="0"/>
        <v>502320</v>
      </c>
      <c r="F10" s="20">
        <v>2</v>
      </c>
      <c r="G10" s="54">
        <v>2</v>
      </c>
      <c r="H10" s="48">
        <v>292</v>
      </c>
      <c r="I10" s="21">
        <v>222</v>
      </c>
      <c r="J10" s="21">
        <f t="shared" si="1"/>
        <v>64824</v>
      </c>
      <c r="K10" s="21">
        <v>3</v>
      </c>
      <c r="L10" s="60">
        <v>7</v>
      </c>
      <c r="M10" s="83">
        <f t="shared" si="2"/>
        <v>866</v>
      </c>
      <c r="N10" s="72">
        <v>5</v>
      </c>
      <c r="O10" s="73">
        <v>4</v>
      </c>
      <c r="P10" s="88">
        <f t="shared" si="3"/>
        <v>567144</v>
      </c>
      <c r="Q10" s="65">
        <v>9</v>
      </c>
      <c r="R10" s="22">
        <v>3</v>
      </c>
    </row>
    <row r="11" spans="1:18" ht="15.75" thickBot="1">
      <c r="A11" s="7">
        <v>5</v>
      </c>
      <c r="B11" s="4" t="s">
        <v>4</v>
      </c>
      <c r="C11" s="55">
        <v>0</v>
      </c>
      <c r="D11" s="25">
        <v>0</v>
      </c>
      <c r="E11" s="25">
        <f t="shared" si="0"/>
        <v>0</v>
      </c>
      <c r="F11" s="25">
        <v>5.5</v>
      </c>
      <c r="G11" s="56">
        <v>25</v>
      </c>
      <c r="H11" s="49">
        <v>32</v>
      </c>
      <c r="I11" s="26">
        <v>26</v>
      </c>
      <c r="J11" s="26">
        <f t="shared" si="1"/>
        <v>832</v>
      </c>
      <c r="K11" s="26">
        <v>8</v>
      </c>
      <c r="L11" s="61">
        <v>17</v>
      </c>
      <c r="M11" s="82">
        <f t="shared" si="2"/>
        <v>26</v>
      </c>
      <c r="N11" s="74">
        <v>13.5</v>
      </c>
      <c r="O11" s="75">
        <v>14</v>
      </c>
      <c r="P11" s="17">
        <f t="shared" si="3"/>
        <v>832</v>
      </c>
      <c r="Q11" s="66">
        <v>42</v>
      </c>
      <c r="R11" s="27"/>
    </row>
    <row r="12" spans="1:18">
      <c r="A12" s="1">
        <v>6</v>
      </c>
      <c r="B12" s="43" t="s">
        <v>5</v>
      </c>
      <c r="C12" s="31">
        <v>133</v>
      </c>
      <c r="D12" s="32">
        <v>1936</v>
      </c>
      <c r="E12" s="32">
        <f t="shared" si="0"/>
        <v>257488</v>
      </c>
      <c r="F12" s="32">
        <v>1</v>
      </c>
      <c r="G12" s="53">
        <v>3</v>
      </c>
      <c r="H12" s="50">
        <v>94</v>
      </c>
      <c r="I12" s="33">
        <v>682</v>
      </c>
      <c r="J12" s="33">
        <f t="shared" si="1"/>
        <v>64108</v>
      </c>
      <c r="K12" s="33">
        <v>1</v>
      </c>
      <c r="L12" s="62">
        <v>8</v>
      </c>
      <c r="M12" s="84">
        <f t="shared" si="2"/>
        <v>2618</v>
      </c>
      <c r="N12" s="70">
        <v>2</v>
      </c>
      <c r="O12" s="71">
        <v>1</v>
      </c>
      <c r="P12" s="89">
        <f t="shared" si="3"/>
        <v>321596</v>
      </c>
      <c r="Q12" s="67">
        <v>11</v>
      </c>
      <c r="R12" s="35">
        <v>4</v>
      </c>
    </row>
    <row r="13" spans="1:18">
      <c r="A13" s="4">
        <v>7</v>
      </c>
      <c r="B13" s="44" t="s">
        <v>19</v>
      </c>
      <c r="C13" s="36">
        <v>0</v>
      </c>
      <c r="D13" s="20">
        <v>0</v>
      </c>
      <c r="E13" s="20">
        <f t="shared" si="0"/>
        <v>0</v>
      </c>
      <c r="F13" s="20">
        <v>5.5</v>
      </c>
      <c r="G13" s="54">
        <v>25</v>
      </c>
      <c r="H13" s="48">
        <v>0</v>
      </c>
      <c r="I13" s="21">
        <v>0</v>
      </c>
      <c r="J13" s="21">
        <f t="shared" si="1"/>
        <v>0</v>
      </c>
      <c r="K13" s="21">
        <v>9.5</v>
      </c>
      <c r="L13" s="60"/>
      <c r="M13" s="83">
        <f t="shared" si="2"/>
        <v>0</v>
      </c>
      <c r="N13" s="72">
        <v>15</v>
      </c>
      <c r="O13" s="73">
        <v>16</v>
      </c>
      <c r="P13" s="88">
        <f t="shared" si="3"/>
        <v>0</v>
      </c>
      <c r="Q13" s="65"/>
      <c r="R13" s="37"/>
    </row>
    <row r="14" spans="1:18">
      <c r="A14" s="4">
        <v>8</v>
      </c>
      <c r="B14" s="44" t="s">
        <v>20</v>
      </c>
      <c r="C14" s="36">
        <v>95</v>
      </c>
      <c r="D14" s="20">
        <v>138</v>
      </c>
      <c r="E14" s="20">
        <f t="shared" si="0"/>
        <v>13110</v>
      </c>
      <c r="F14" s="20">
        <v>4</v>
      </c>
      <c r="G14" s="54">
        <v>14</v>
      </c>
      <c r="H14" s="48">
        <v>9</v>
      </c>
      <c r="I14" s="21">
        <v>6</v>
      </c>
      <c r="J14" s="21">
        <f t="shared" si="1"/>
        <v>54</v>
      </c>
      <c r="K14" s="21">
        <v>5</v>
      </c>
      <c r="L14" s="60">
        <v>18</v>
      </c>
      <c r="M14" s="83">
        <f t="shared" si="2"/>
        <v>144</v>
      </c>
      <c r="N14" s="72">
        <v>9</v>
      </c>
      <c r="O14" s="73">
        <v>10</v>
      </c>
      <c r="P14" s="88">
        <f t="shared" si="3"/>
        <v>13164</v>
      </c>
      <c r="Q14" s="65">
        <v>32</v>
      </c>
      <c r="R14" s="37"/>
    </row>
    <row r="15" spans="1:18">
      <c r="A15" s="4">
        <v>9</v>
      </c>
      <c r="B15" s="44" t="s">
        <v>6</v>
      </c>
      <c r="C15" s="36">
        <v>130</v>
      </c>
      <c r="D15" s="20">
        <v>254</v>
      </c>
      <c r="E15" s="20">
        <f t="shared" si="0"/>
        <v>33020</v>
      </c>
      <c r="F15" s="20">
        <v>3</v>
      </c>
      <c r="G15" s="54">
        <v>8</v>
      </c>
      <c r="H15" s="48">
        <v>66</v>
      </c>
      <c r="I15" s="21">
        <v>88</v>
      </c>
      <c r="J15" s="21">
        <f t="shared" si="1"/>
        <v>5808</v>
      </c>
      <c r="K15" s="21">
        <v>4</v>
      </c>
      <c r="L15" s="60">
        <v>16</v>
      </c>
      <c r="M15" s="83">
        <f t="shared" si="2"/>
        <v>342</v>
      </c>
      <c r="N15" s="72">
        <v>7</v>
      </c>
      <c r="O15" s="73">
        <v>7</v>
      </c>
      <c r="P15" s="88">
        <f t="shared" si="3"/>
        <v>38828</v>
      </c>
      <c r="Q15" s="65">
        <v>24</v>
      </c>
      <c r="R15" s="37"/>
    </row>
    <row r="16" spans="1:18" ht="15.75" thickBot="1">
      <c r="A16" s="4">
        <v>10</v>
      </c>
      <c r="B16" s="45" t="s">
        <v>7</v>
      </c>
      <c r="C16" s="38">
        <v>18</v>
      </c>
      <c r="D16" s="39">
        <v>10</v>
      </c>
      <c r="E16" s="39">
        <f t="shared" si="0"/>
        <v>180</v>
      </c>
      <c r="F16" s="39">
        <v>6</v>
      </c>
      <c r="G16" s="57">
        <v>17</v>
      </c>
      <c r="H16" s="51">
        <v>173</v>
      </c>
      <c r="I16" s="40">
        <v>138</v>
      </c>
      <c r="J16" s="40">
        <f t="shared" si="1"/>
        <v>23874</v>
      </c>
      <c r="K16" s="40">
        <v>5</v>
      </c>
      <c r="L16" s="63">
        <v>11</v>
      </c>
      <c r="M16" s="85">
        <f t="shared" si="2"/>
        <v>148</v>
      </c>
      <c r="N16" s="76">
        <v>11</v>
      </c>
      <c r="O16" s="77">
        <v>12</v>
      </c>
      <c r="P16" s="17">
        <f t="shared" si="3"/>
        <v>24054</v>
      </c>
      <c r="Q16" s="68">
        <v>28</v>
      </c>
      <c r="R16" s="42"/>
    </row>
    <row r="17" spans="1:20">
      <c r="A17" s="1">
        <v>11</v>
      </c>
      <c r="B17" s="43" t="s">
        <v>8</v>
      </c>
      <c r="C17" s="58">
        <v>0</v>
      </c>
      <c r="D17" s="28">
        <v>0</v>
      </c>
      <c r="E17" s="28">
        <f t="shared" si="0"/>
        <v>0</v>
      </c>
      <c r="F17" s="28">
        <v>5.5</v>
      </c>
      <c r="G17" s="59">
        <v>25</v>
      </c>
      <c r="H17" s="52">
        <v>0</v>
      </c>
      <c r="I17" s="29">
        <v>0</v>
      </c>
      <c r="J17" s="29">
        <f t="shared" si="1"/>
        <v>0</v>
      </c>
      <c r="K17" s="29">
        <v>7.5</v>
      </c>
      <c r="L17" s="64"/>
      <c r="M17" s="83">
        <f t="shared" si="2"/>
        <v>0</v>
      </c>
      <c r="N17" s="78">
        <v>13</v>
      </c>
      <c r="O17" s="79">
        <v>13</v>
      </c>
      <c r="P17" s="89">
        <f t="shared" si="3"/>
        <v>0</v>
      </c>
      <c r="Q17" s="69"/>
      <c r="R17" s="30"/>
    </row>
    <row r="18" spans="1:20">
      <c r="A18" s="4">
        <v>12</v>
      </c>
      <c r="B18" s="44" t="s">
        <v>9</v>
      </c>
      <c r="C18" s="36">
        <v>0</v>
      </c>
      <c r="D18" s="20">
        <v>0</v>
      </c>
      <c r="E18" s="20">
        <f t="shared" si="0"/>
        <v>0</v>
      </c>
      <c r="F18" s="20">
        <v>6.5</v>
      </c>
      <c r="G18" s="54">
        <v>25</v>
      </c>
      <c r="H18" s="48">
        <v>0</v>
      </c>
      <c r="I18" s="21">
        <v>0</v>
      </c>
      <c r="J18" s="21">
        <f t="shared" si="1"/>
        <v>0</v>
      </c>
      <c r="K18" s="21">
        <v>9.5</v>
      </c>
      <c r="L18" s="60"/>
      <c r="M18" s="83">
        <f t="shared" si="2"/>
        <v>0</v>
      </c>
      <c r="N18" s="72">
        <v>16</v>
      </c>
      <c r="O18" s="73">
        <v>19</v>
      </c>
      <c r="P18" s="88">
        <f t="shared" si="3"/>
        <v>0</v>
      </c>
      <c r="Q18" s="65"/>
      <c r="R18" s="22"/>
    </row>
    <row r="19" spans="1:20">
      <c r="A19" s="4">
        <v>13</v>
      </c>
      <c r="B19" s="44" t="s">
        <v>10</v>
      </c>
      <c r="C19" s="36">
        <v>0</v>
      </c>
      <c r="D19" s="20">
        <v>0</v>
      </c>
      <c r="E19" s="20">
        <f t="shared" si="0"/>
        <v>0</v>
      </c>
      <c r="F19" s="20">
        <v>5.5</v>
      </c>
      <c r="G19" s="54">
        <v>25</v>
      </c>
      <c r="H19" s="48">
        <v>0</v>
      </c>
      <c r="I19" s="21">
        <v>0</v>
      </c>
      <c r="J19" s="21">
        <f t="shared" si="1"/>
        <v>0</v>
      </c>
      <c r="K19" s="21">
        <v>0</v>
      </c>
      <c r="L19" s="60"/>
      <c r="M19" s="83">
        <f t="shared" si="2"/>
        <v>0</v>
      </c>
      <c r="N19" s="72"/>
      <c r="O19" s="73"/>
      <c r="P19" s="88">
        <f t="shared" si="3"/>
        <v>0</v>
      </c>
      <c r="Q19" s="65"/>
      <c r="R19" s="22"/>
    </row>
    <row r="20" spans="1:20">
      <c r="A20" s="4">
        <v>14</v>
      </c>
      <c r="B20" s="44" t="s">
        <v>11</v>
      </c>
      <c r="C20" s="36">
        <v>263</v>
      </c>
      <c r="D20" s="20">
        <v>244</v>
      </c>
      <c r="E20" s="20">
        <f t="shared" si="0"/>
        <v>64172</v>
      </c>
      <c r="F20" s="20">
        <v>2</v>
      </c>
      <c r="G20" s="54">
        <v>6</v>
      </c>
      <c r="H20" s="48">
        <v>108</v>
      </c>
      <c r="I20" s="21">
        <v>182</v>
      </c>
      <c r="J20" s="21">
        <f t="shared" si="1"/>
        <v>19656</v>
      </c>
      <c r="K20" s="21">
        <v>4</v>
      </c>
      <c r="L20" s="60">
        <v>13</v>
      </c>
      <c r="M20" s="83">
        <f t="shared" si="2"/>
        <v>426</v>
      </c>
      <c r="N20" s="72">
        <v>6</v>
      </c>
      <c r="O20" s="73">
        <v>5</v>
      </c>
      <c r="P20" s="88">
        <f t="shared" si="3"/>
        <v>83828</v>
      </c>
      <c r="Q20" s="65">
        <v>19</v>
      </c>
      <c r="R20" s="22">
        <v>8</v>
      </c>
    </row>
    <row r="21" spans="1:20" ht="15.75" thickBot="1">
      <c r="A21" s="7">
        <v>15</v>
      </c>
      <c r="B21" s="46" t="s">
        <v>12</v>
      </c>
      <c r="C21" s="55">
        <v>108</v>
      </c>
      <c r="D21" s="25">
        <v>128</v>
      </c>
      <c r="E21" s="25">
        <f t="shared" si="0"/>
        <v>13824</v>
      </c>
      <c r="F21" s="25">
        <v>5</v>
      </c>
      <c r="G21" s="56">
        <v>13</v>
      </c>
      <c r="H21" s="49">
        <v>192</v>
      </c>
      <c r="I21" s="26">
        <v>196</v>
      </c>
      <c r="J21" s="26">
        <f t="shared" si="1"/>
        <v>37632</v>
      </c>
      <c r="K21" s="26">
        <v>3</v>
      </c>
      <c r="L21" s="61">
        <v>12</v>
      </c>
      <c r="M21" s="82">
        <f t="shared" si="2"/>
        <v>324</v>
      </c>
      <c r="N21" s="74">
        <v>8</v>
      </c>
      <c r="O21" s="75">
        <v>9</v>
      </c>
      <c r="P21" s="18">
        <f t="shared" si="3"/>
        <v>51456</v>
      </c>
      <c r="Q21" s="66">
        <v>25</v>
      </c>
      <c r="R21" s="27"/>
    </row>
    <row r="22" spans="1:20">
      <c r="A22" s="1">
        <v>16</v>
      </c>
      <c r="B22" s="47" t="s">
        <v>13</v>
      </c>
      <c r="C22" s="31">
        <v>0</v>
      </c>
      <c r="D22" s="32">
        <v>0</v>
      </c>
      <c r="E22" s="32">
        <f t="shared" si="0"/>
        <v>0</v>
      </c>
      <c r="F22" s="32">
        <v>8</v>
      </c>
      <c r="G22" s="53">
        <v>25</v>
      </c>
      <c r="H22" s="50">
        <v>0</v>
      </c>
      <c r="I22" s="33">
        <v>0</v>
      </c>
      <c r="J22" s="33">
        <f t="shared" si="1"/>
        <v>0</v>
      </c>
      <c r="K22" s="33">
        <v>7.5</v>
      </c>
      <c r="L22" s="62"/>
      <c r="M22" s="84">
        <f t="shared" si="2"/>
        <v>0</v>
      </c>
      <c r="N22" s="70">
        <v>15.5</v>
      </c>
      <c r="O22" s="71">
        <v>17</v>
      </c>
      <c r="P22" s="88">
        <f t="shared" si="3"/>
        <v>0</v>
      </c>
      <c r="Q22" s="67"/>
      <c r="R22" s="35"/>
    </row>
    <row r="23" spans="1:20">
      <c r="A23" s="4">
        <v>17</v>
      </c>
      <c r="B23" s="44" t="s">
        <v>14</v>
      </c>
      <c r="C23" s="36">
        <v>0</v>
      </c>
      <c r="D23" s="20">
        <v>0</v>
      </c>
      <c r="E23" s="20">
        <f t="shared" si="0"/>
        <v>0</v>
      </c>
      <c r="F23" s="20">
        <v>6</v>
      </c>
      <c r="G23" s="54">
        <v>25</v>
      </c>
      <c r="H23" s="48">
        <v>0</v>
      </c>
      <c r="I23" s="21">
        <v>0</v>
      </c>
      <c r="J23" s="21">
        <f t="shared" si="1"/>
        <v>0</v>
      </c>
      <c r="K23" s="21">
        <v>0</v>
      </c>
      <c r="L23" s="60"/>
      <c r="M23" s="83">
        <f t="shared" si="2"/>
        <v>0</v>
      </c>
      <c r="N23" s="72"/>
      <c r="O23" s="73"/>
      <c r="P23" s="88">
        <f t="shared" si="3"/>
        <v>0</v>
      </c>
      <c r="Q23" s="65"/>
      <c r="R23" s="37"/>
    </row>
    <row r="24" spans="1:20">
      <c r="A24" s="4">
        <v>18</v>
      </c>
      <c r="B24" s="44" t="s">
        <v>15</v>
      </c>
      <c r="C24" s="36">
        <v>12</v>
      </c>
      <c r="D24" s="20">
        <v>12</v>
      </c>
      <c r="E24" s="20">
        <f t="shared" si="0"/>
        <v>144</v>
      </c>
      <c r="F24" s="20">
        <v>3</v>
      </c>
      <c r="G24" s="54">
        <v>18</v>
      </c>
      <c r="H24" s="48">
        <v>74</v>
      </c>
      <c r="I24" s="21">
        <v>98</v>
      </c>
      <c r="J24" s="21">
        <f t="shared" si="1"/>
        <v>7252</v>
      </c>
      <c r="K24" s="21">
        <v>7</v>
      </c>
      <c r="L24" s="60">
        <v>15</v>
      </c>
      <c r="M24" s="83">
        <f t="shared" si="2"/>
        <v>110</v>
      </c>
      <c r="N24" s="72">
        <v>10</v>
      </c>
      <c r="O24" s="73">
        <v>11</v>
      </c>
      <c r="P24" s="88">
        <f t="shared" si="3"/>
        <v>7396</v>
      </c>
      <c r="Q24" s="65">
        <v>33</v>
      </c>
      <c r="R24" s="37"/>
    </row>
    <row r="25" spans="1:20">
      <c r="A25" s="4">
        <v>19</v>
      </c>
      <c r="B25" s="44" t="s">
        <v>16</v>
      </c>
      <c r="C25" s="36">
        <v>171</v>
      </c>
      <c r="D25" s="20">
        <v>138</v>
      </c>
      <c r="E25" s="20">
        <f t="shared" si="0"/>
        <v>23598</v>
      </c>
      <c r="F25" s="20">
        <v>4</v>
      </c>
      <c r="G25" s="54">
        <v>11</v>
      </c>
      <c r="H25" s="48">
        <v>266</v>
      </c>
      <c r="I25" s="21">
        <v>232</v>
      </c>
      <c r="J25" s="21">
        <f t="shared" si="1"/>
        <v>61712</v>
      </c>
      <c r="K25" s="21">
        <v>2</v>
      </c>
      <c r="L25" s="60">
        <v>9</v>
      </c>
      <c r="M25" s="83">
        <f t="shared" si="2"/>
        <v>370</v>
      </c>
      <c r="N25" s="72">
        <v>6</v>
      </c>
      <c r="O25" s="73">
        <v>6</v>
      </c>
      <c r="P25" s="88">
        <f t="shared" si="3"/>
        <v>85310</v>
      </c>
      <c r="Q25" s="65">
        <v>20</v>
      </c>
      <c r="R25" s="37">
        <v>9</v>
      </c>
    </row>
    <row r="26" spans="1:20" ht="15.75" thickBot="1">
      <c r="A26" s="7">
        <v>20</v>
      </c>
      <c r="B26" s="46" t="s">
        <v>17</v>
      </c>
      <c r="C26" s="38">
        <v>0</v>
      </c>
      <c r="D26" s="39">
        <v>0</v>
      </c>
      <c r="E26" s="39">
        <f t="shared" si="0"/>
        <v>0</v>
      </c>
      <c r="F26" s="39">
        <v>8</v>
      </c>
      <c r="G26" s="57">
        <v>25</v>
      </c>
      <c r="H26" s="51">
        <v>0</v>
      </c>
      <c r="I26" s="40">
        <v>0</v>
      </c>
      <c r="J26" s="40">
        <f t="shared" si="1"/>
        <v>0</v>
      </c>
      <c r="K26" s="40">
        <v>7.5</v>
      </c>
      <c r="L26" s="63"/>
      <c r="M26" s="85">
        <f t="shared" si="2"/>
        <v>0</v>
      </c>
      <c r="N26" s="76">
        <v>15.5</v>
      </c>
      <c r="O26" s="77">
        <v>17</v>
      </c>
      <c r="P26" s="18">
        <f t="shared" si="3"/>
        <v>0</v>
      </c>
      <c r="Q26" s="68">
        <v>42</v>
      </c>
      <c r="R26" s="42"/>
    </row>
    <row r="27" spans="1:20">
      <c r="A27" s="4">
        <v>21</v>
      </c>
      <c r="B27" s="23" t="s">
        <v>18</v>
      </c>
      <c r="C27" s="58">
        <v>0</v>
      </c>
      <c r="D27" s="28">
        <v>0</v>
      </c>
      <c r="E27" s="28">
        <f t="shared" si="0"/>
        <v>0</v>
      </c>
      <c r="F27" s="28">
        <v>6.5</v>
      </c>
      <c r="G27" s="59">
        <v>25</v>
      </c>
      <c r="H27" s="52">
        <v>0</v>
      </c>
      <c r="I27" s="29">
        <v>0</v>
      </c>
      <c r="J27" s="29">
        <f t="shared" si="1"/>
        <v>0</v>
      </c>
      <c r="K27" s="29">
        <v>7.5</v>
      </c>
      <c r="L27" s="64"/>
      <c r="M27" s="83">
        <f t="shared" si="2"/>
        <v>0</v>
      </c>
      <c r="N27" s="78">
        <v>14</v>
      </c>
      <c r="O27" s="79">
        <v>15</v>
      </c>
      <c r="P27" s="88">
        <f t="shared" si="3"/>
        <v>0</v>
      </c>
      <c r="Q27" s="69">
        <v>40</v>
      </c>
      <c r="R27" s="30"/>
    </row>
    <row r="28" spans="1:20" ht="15.75" thickBot="1">
      <c r="A28" s="93"/>
      <c r="B28" s="92"/>
      <c r="C28" s="92"/>
      <c r="D28" s="10"/>
      <c r="E28" s="94"/>
      <c r="F28" s="10"/>
      <c r="G28" s="11"/>
      <c r="H28" s="10"/>
      <c r="I28" s="10"/>
      <c r="J28" s="94"/>
      <c r="K28" s="10"/>
      <c r="L28" s="10"/>
      <c r="M28" s="95"/>
      <c r="N28" s="92"/>
      <c r="O28" s="95"/>
      <c r="P28" s="95"/>
      <c r="Q28" s="10"/>
      <c r="R28" s="95"/>
    </row>
    <row r="29" spans="1:20" ht="15.75" thickBot="1">
      <c r="A29" s="130"/>
      <c r="B29" s="134"/>
      <c r="C29" s="12" t="s">
        <v>28</v>
      </c>
      <c r="D29" s="13"/>
      <c r="E29" s="13"/>
      <c r="F29" s="13"/>
      <c r="G29" s="14"/>
      <c r="H29" s="15" t="s">
        <v>29</v>
      </c>
      <c r="I29" s="16"/>
      <c r="J29" s="16"/>
      <c r="K29" s="16"/>
      <c r="L29" s="16"/>
      <c r="M29" s="127"/>
      <c r="N29" s="128" t="s">
        <v>47</v>
      </c>
      <c r="O29" s="128"/>
      <c r="P29" s="86"/>
      <c r="Q29" s="86" t="s">
        <v>27</v>
      </c>
      <c r="R29" s="19"/>
      <c r="S29" s="93"/>
      <c r="T29" s="93"/>
    </row>
    <row r="30" spans="1:20">
      <c r="A30" s="125"/>
      <c r="B30" s="126" t="s">
        <v>50</v>
      </c>
      <c r="C30" s="1" t="s">
        <v>21</v>
      </c>
      <c r="D30" s="2" t="s">
        <v>23</v>
      </c>
      <c r="E30" s="8" t="s">
        <v>24</v>
      </c>
      <c r="F30" s="2" t="s">
        <v>25</v>
      </c>
      <c r="G30" s="3" t="s">
        <v>25</v>
      </c>
      <c r="H30" s="1" t="s">
        <v>21</v>
      </c>
      <c r="I30" s="2" t="s">
        <v>23</v>
      </c>
      <c r="J30" s="8" t="s">
        <v>24</v>
      </c>
      <c r="K30" s="2" t="s">
        <v>25</v>
      </c>
      <c r="L30" s="2" t="s">
        <v>25</v>
      </c>
      <c r="M30" s="81" t="s">
        <v>33</v>
      </c>
      <c r="N30" s="4" t="s">
        <v>30</v>
      </c>
      <c r="O30" s="9" t="s">
        <v>25</v>
      </c>
      <c r="P30" s="90" t="s">
        <v>30</v>
      </c>
      <c r="Q30" s="5" t="s">
        <v>30</v>
      </c>
      <c r="R30" s="9" t="s">
        <v>25</v>
      </c>
      <c r="S30" s="93"/>
      <c r="T30" s="93"/>
    </row>
    <row r="31" spans="1:20" ht="15.75" thickBot="1">
      <c r="A31" s="131"/>
      <c r="B31" s="135"/>
      <c r="C31" s="4" t="s">
        <v>22</v>
      </c>
      <c r="D31" s="5" t="s">
        <v>22</v>
      </c>
      <c r="E31" s="9"/>
      <c r="F31" s="5" t="s">
        <v>26</v>
      </c>
      <c r="G31" s="6" t="s">
        <v>27</v>
      </c>
      <c r="H31" s="4" t="s">
        <v>22</v>
      </c>
      <c r="I31" s="5" t="s">
        <v>22</v>
      </c>
      <c r="J31" s="9"/>
      <c r="K31" s="5" t="s">
        <v>26</v>
      </c>
      <c r="L31" s="5" t="s">
        <v>27</v>
      </c>
      <c r="M31" s="85" t="s">
        <v>35</v>
      </c>
      <c r="N31" s="4" t="s">
        <v>31</v>
      </c>
      <c r="O31" s="9" t="s">
        <v>48</v>
      </c>
      <c r="P31" s="91" t="s">
        <v>34</v>
      </c>
      <c r="Q31" s="5" t="s">
        <v>31</v>
      </c>
      <c r="R31" s="9" t="s">
        <v>32</v>
      </c>
      <c r="S31" s="93"/>
      <c r="T31" s="93"/>
    </row>
    <row r="32" spans="1:20" ht="15.75" thickBot="1">
      <c r="A32" s="1">
        <v>1</v>
      </c>
      <c r="B32" s="100" t="s">
        <v>40</v>
      </c>
      <c r="C32" s="32">
        <v>142</v>
      </c>
      <c r="D32" s="32">
        <v>644</v>
      </c>
      <c r="E32" s="32">
        <f t="shared" si="0"/>
        <v>91448</v>
      </c>
      <c r="F32" s="32">
        <v>4</v>
      </c>
      <c r="G32" s="53">
        <v>10</v>
      </c>
      <c r="H32" s="48">
        <v>123</v>
      </c>
      <c r="I32" s="21">
        <v>1358</v>
      </c>
      <c r="J32" s="21">
        <f t="shared" si="1"/>
        <v>167034</v>
      </c>
      <c r="K32" s="21">
        <v>2</v>
      </c>
      <c r="L32" s="60">
        <v>2</v>
      </c>
      <c r="M32" s="115">
        <f>D32+I32</f>
        <v>2002</v>
      </c>
      <c r="N32" s="106">
        <v>6</v>
      </c>
      <c r="O32" s="118">
        <v>3</v>
      </c>
      <c r="P32" s="122">
        <f>E32+J32</f>
        <v>258482</v>
      </c>
      <c r="Q32" s="34">
        <v>12</v>
      </c>
      <c r="R32" s="35">
        <v>5</v>
      </c>
    </row>
    <row r="33" spans="1:18" ht="15.75" thickBot="1">
      <c r="A33" s="4">
        <v>2</v>
      </c>
      <c r="B33" s="101" t="s">
        <v>41</v>
      </c>
      <c r="C33" s="20">
        <v>0</v>
      </c>
      <c r="D33" s="20">
        <v>0</v>
      </c>
      <c r="E33" s="20">
        <f t="shared" si="0"/>
        <v>0</v>
      </c>
      <c r="F33" s="20">
        <v>8.5</v>
      </c>
      <c r="G33" s="54">
        <v>25</v>
      </c>
      <c r="H33" s="48">
        <v>0</v>
      </c>
      <c r="I33" s="21">
        <v>0</v>
      </c>
      <c r="J33" s="21">
        <f t="shared" si="1"/>
        <v>0</v>
      </c>
      <c r="K33" s="21">
        <v>8</v>
      </c>
      <c r="L33" s="60"/>
      <c r="M33" s="116">
        <f t="shared" ref="M33:M42" si="4">D33+I33</f>
        <v>0</v>
      </c>
      <c r="N33" s="97">
        <v>16.5</v>
      </c>
      <c r="O33" s="119"/>
      <c r="P33" s="122">
        <f t="shared" ref="P33:P42" si="5">E33+J33</f>
        <v>0</v>
      </c>
      <c r="Q33" s="22"/>
      <c r="R33" s="37"/>
    </row>
    <row r="34" spans="1:18" ht="15.75" thickBot="1">
      <c r="A34" s="4">
        <v>3</v>
      </c>
      <c r="B34" s="101" t="s">
        <v>42</v>
      </c>
      <c r="C34" s="20">
        <v>0</v>
      </c>
      <c r="D34" s="20">
        <v>0</v>
      </c>
      <c r="E34" s="20">
        <f t="shared" si="0"/>
        <v>0</v>
      </c>
      <c r="F34" s="20">
        <v>8.5</v>
      </c>
      <c r="G34" s="54">
        <v>25</v>
      </c>
      <c r="H34" s="48">
        <v>0</v>
      </c>
      <c r="I34" s="21">
        <v>0</v>
      </c>
      <c r="J34" s="21">
        <f t="shared" si="1"/>
        <v>0</v>
      </c>
      <c r="K34" s="21">
        <v>8</v>
      </c>
      <c r="L34" s="60"/>
      <c r="M34" s="116">
        <f t="shared" si="4"/>
        <v>0</v>
      </c>
      <c r="N34" s="97">
        <v>16.5</v>
      </c>
      <c r="O34" s="119"/>
      <c r="P34" s="122">
        <f t="shared" si="5"/>
        <v>0</v>
      </c>
      <c r="Q34" s="22"/>
      <c r="R34" s="37"/>
    </row>
    <row r="35" spans="1:18" ht="15.75" thickBot="1">
      <c r="A35" s="4">
        <v>4</v>
      </c>
      <c r="B35" s="101" t="s">
        <v>43</v>
      </c>
      <c r="C35" s="20">
        <v>16</v>
      </c>
      <c r="D35" s="20">
        <v>44</v>
      </c>
      <c r="E35" s="20">
        <f t="shared" si="0"/>
        <v>704</v>
      </c>
      <c r="F35" s="20">
        <v>6</v>
      </c>
      <c r="G35" s="54">
        <v>16</v>
      </c>
      <c r="H35" s="48">
        <v>57</v>
      </c>
      <c r="I35" s="21">
        <v>1332</v>
      </c>
      <c r="J35" s="21">
        <f t="shared" si="1"/>
        <v>75924</v>
      </c>
      <c r="K35" s="21">
        <v>3</v>
      </c>
      <c r="L35" s="60">
        <v>6</v>
      </c>
      <c r="M35" s="116">
        <f t="shared" si="4"/>
        <v>1376</v>
      </c>
      <c r="N35" s="97">
        <v>9</v>
      </c>
      <c r="O35" s="119">
        <v>4</v>
      </c>
      <c r="P35" s="122">
        <f t="shared" si="5"/>
        <v>76628</v>
      </c>
      <c r="Q35" s="22">
        <v>22</v>
      </c>
      <c r="R35" s="37"/>
    </row>
    <row r="36" spans="1:18" ht="15.75" thickBot="1">
      <c r="A36" s="7">
        <v>5</v>
      </c>
      <c r="B36" s="102" t="s">
        <v>44</v>
      </c>
      <c r="C36" s="25">
        <v>0</v>
      </c>
      <c r="D36" s="25">
        <v>0</v>
      </c>
      <c r="E36" s="25">
        <f t="shared" si="0"/>
        <v>0</v>
      </c>
      <c r="F36" s="25">
        <v>8.5</v>
      </c>
      <c r="G36" s="56">
        <v>25</v>
      </c>
      <c r="H36" s="49">
        <v>119</v>
      </c>
      <c r="I36" s="26">
        <v>898</v>
      </c>
      <c r="J36" s="26">
        <f t="shared" si="1"/>
        <v>106862</v>
      </c>
      <c r="K36" s="26">
        <v>4</v>
      </c>
      <c r="L36" s="61">
        <v>5</v>
      </c>
      <c r="M36" s="117">
        <f t="shared" si="4"/>
        <v>898</v>
      </c>
      <c r="N36" s="110">
        <v>12.5</v>
      </c>
      <c r="O36" s="120">
        <v>6</v>
      </c>
      <c r="P36" s="122">
        <f t="shared" si="5"/>
        <v>106862</v>
      </c>
      <c r="Q36" s="41">
        <v>30</v>
      </c>
      <c r="R36" s="42"/>
    </row>
    <row r="37" spans="1:18" ht="15.75" thickBot="1">
      <c r="A37" s="1">
        <v>6</v>
      </c>
      <c r="B37" s="111" t="s">
        <v>45</v>
      </c>
      <c r="C37" s="31">
        <v>22</v>
      </c>
      <c r="D37" s="32">
        <v>152</v>
      </c>
      <c r="E37" s="32">
        <f t="shared" si="0"/>
        <v>3344</v>
      </c>
      <c r="F37" s="32">
        <v>5</v>
      </c>
      <c r="G37" s="113">
        <v>15</v>
      </c>
      <c r="H37" s="104">
        <v>0</v>
      </c>
      <c r="I37" s="33">
        <v>0</v>
      </c>
      <c r="J37" s="33">
        <f t="shared" si="1"/>
        <v>0</v>
      </c>
      <c r="K37" s="33">
        <v>8</v>
      </c>
      <c r="L37" s="33">
        <v>25</v>
      </c>
      <c r="M37" s="105">
        <f t="shared" si="4"/>
        <v>152</v>
      </c>
      <c r="N37" s="106">
        <v>13</v>
      </c>
      <c r="O37" s="118">
        <v>7</v>
      </c>
      <c r="P37" s="122">
        <f t="shared" si="5"/>
        <v>3344</v>
      </c>
      <c r="Q37" s="34">
        <v>40</v>
      </c>
      <c r="R37" s="35"/>
    </row>
    <row r="38" spans="1:18" ht="15.75" thickBot="1">
      <c r="A38" s="4">
        <v>7</v>
      </c>
      <c r="B38" s="112" t="s">
        <v>46</v>
      </c>
      <c r="C38" s="36">
        <v>82</v>
      </c>
      <c r="D38" s="20">
        <v>1398</v>
      </c>
      <c r="E38" s="20">
        <f t="shared" si="0"/>
        <v>114636</v>
      </c>
      <c r="F38" s="20">
        <v>1</v>
      </c>
      <c r="G38" s="103">
        <v>5</v>
      </c>
      <c r="H38" s="107">
        <v>51</v>
      </c>
      <c r="I38" s="21">
        <v>782</v>
      </c>
      <c r="J38" s="21">
        <f t="shared" si="1"/>
        <v>39882</v>
      </c>
      <c r="K38" s="21">
        <v>5</v>
      </c>
      <c r="L38" s="21">
        <v>10</v>
      </c>
      <c r="M38" s="98">
        <f t="shared" si="4"/>
        <v>2180</v>
      </c>
      <c r="N38" s="97">
        <v>6</v>
      </c>
      <c r="O38" s="119">
        <v>2</v>
      </c>
      <c r="P38" s="122">
        <f t="shared" si="5"/>
        <v>154518</v>
      </c>
      <c r="Q38" s="22">
        <v>15</v>
      </c>
      <c r="R38" s="37">
        <v>7</v>
      </c>
    </row>
    <row r="39" spans="1:18" ht="15.75" thickBot="1">
      <c r="A39" s="4">
        <v>8</v>
      </c>
      <c r="B39" s="112" t="s">
        <v>39</v>
      </c>
      <c r="C39" s="36">
        <v>0</v>
      </c>
      <c r="D39" s="20">
        <v>0</v>
      </c>
      <c r="E39" s="20">
        <f t="shared" si="0"/>
        <v>0</v>
      </c>
      <c r="F39" s="20">
        <v>8.5</v>
      </c>
      <c r="G39" s="103">
        <v>25</v>
      </c>
      <c r="H39" s="107">
        <v>0</v>
      </c>
      <c r="I39" s="21">
        <v>0</v>
      </c>
      <c r="J39" s="21">
        <f t="shared" si="1"/>
        <v>0</v>
      </c>
      <c r="K39" s="21">
        <v>8</v>
      </c>
      <c r="L39" s="21"/>
      <c r="M39" s="98">
        <f t="shared" si="4"/>
        <v>0</v>
      </c>
      <c r="N39" s="97">
        <v>16.5</v>
      </c>
      <c r="O39" s="119"/>
      <c r="P39" s="122">
        <f t="shared" si="5"/>
        <v>0</v>
      </c>
      <c r="Q39" s="22"/>
      <c r="R39" s="37"/>
    </row>
    <row r="40" spans="1:18" ht="15.75" thickBot="1">
      <c r="A40" s="4">
        <v>9</v>
      </c>
      <c r="B40" s="112" t="s">
        <v>36</v>
      </c>
      <c r="C40" s="36">
        <v>105</v>
      </c>
      <c r="D40" s="20">
        <v>724</v>
      </c>
      <c r="E40" s="20">
        <f t="shared" si="0"/>
        <v>76020</v>
      </c>
      <c r="F40" s="20">
        <v>2</v>
      </c>
      <c r="G40" s="103">
        <v>12</v>
      </c>
      <c r="H40" s="107">
        <v>0</v>
      </c>
      <c r="I40" s="21">
        <v>0</v>
      </c>
      <c r="J40" s="21">
        <f t="shared" si="1"/>
        <v>0</v>
      </c>
      <c r="K40" s="21">
        <v>8</v>
      </c>
      <c r="L40" s="21">
        <v>25</v>
      </c>
      <c r="M40" s="98">
        <f t="shared" si="4"/>
        <v>724</v>
      </c>
      <c r="N40" s="97">
        <v>10</v>
      </c>
      <c r="O40" s="119">
        <v>5</v>
      </c>
      <c r="P40" s="122">
        <f t="shared" si="5"/>
        <v>76020</v>
      </c>
      <c r="Q40" s="22">
        <v>37</v>
      </c>
      <c r="R40" s="37"/>
    </row>
    <row r="41" spans="1:18" ht="15.75" thickBot="1">
      <c r="A41" s="7">
        <v>10</v>
      </c>
      <c r="B41" s="112" t="s">
        <v>37</v>
      </c>
      <c r="C41" s="38">
        <v>0</v>
      </c>
      <c r="D41" s="39">
        <v>0</v>
      </c>
      <c r="E41" s="39">
        <f t="shared" si="0"/>
        <v>0</v>
      </c>
      <c r="F41" s="39">
        <v>8.5</v>
      </c>
      <c r="G41" s="114">
        <v>25</v>
      </c>
      <c r="H41" s="108">
        <v>0</v>
      </c>
      <c r="I41" s="40">
        <v>0</v>
      </c>
      <c r="J41" s="40">
        <f t="shared" si="1"/>
        <v>0</v>
      </c>
      <c r="K41" s="40">
        <v>8</v>
      </c>
      <c r="L41" s="40"/>
      <c r="M41" s="109">
        <f t="shared" si="4"/>
        <v>0</v>
      </c>
      <c r="N41" s="110">
        <v>16.5</v>
      </c>
      <c r="O41" s="120"/>
      <c r="P41" s="122">
        <f t="shared" si="5"/>
        <v>0</v>
      </c>
      <c r="Q41" s="41"/>
      <c r="R41" s="42"/>
    </row>
    <row r="42" spans="1:18" ht="15.75" thickBot="1">
      <c r="A42">
        <v>11</v>
      </c>
      <c r="B42" s="96" t="s">
        <v>38</v>
      </c>
      <c r="C42" s="28">
        <v>45</v>
      </c>
      <c r="D42" s="28">
        <v>706</v>
      </c>
      <c r="E42" s="28">
        <f t="shared" si="0"/>
        <v>31770</v>
      </c>
      <c r="F42" s="28">
        <v>3</v>
      </c>
      <c r="G42" s="28">
        <v>9</v>
      </c>
      <c r="H42" s="29">
        <v>65</v>
      </c>
      <c r="I42" s="29">
        <v>1902</v>
      </c>
      <c r="J42" s="29">
        <f t="shared" si="1"/>
        <v>123630</v>
      </c>
      <c r="K42" s="29">
        <v>1</v>
      </c>
      <c r="L42" s="29">
        <v>4</v>
      </c>
      <c r="M42" s="98">
        <f t="shared" si="4"/>
        <v>2608</v>
      </c>
      <c r="N42" s="99">
        <v>4</v>
      </c>
      <c r="O42" s="121">
        <v>1</v>
      </c>
      <c r="P42" s="122">
        <f t="shared" si="5"/>
        <v>155400</v>
      </c>
      <c r="Q42" s="123">
        <v>13</v>
      </c>
      <c r="R42" s="124">
        <v>6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2016-08-16T17:18:14Z</dcterms:modified>
</cp:coreProperties>
</file>