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ЭтаКнига" defaultThemeVersion="124226"/>
  <bookViews>
    <workbookView xWindow="-30" yWindow="45" windowWidth="17220" windowHeight="11760"/>
  </bookViews>
  <sheets>
    <sheet name="личн ком прот двухтур" sheetId="10" r:id="rId1"/>
    <sheet name="личка" sheetId="13" r:id="rId2"/>
  </sheets>
  <definedNames>
    <definedName name="_xlnm._FilterDatabase" localSheetId="1" hidden="1">личка!$B$2:$D$48</definedName>
    <definedName name="_xlnm._FilterDatabase" localSheetId="0" hidden="1">'личн ком прот двухтур'!$A$5:$R$66</definedName>
    <definedName name="_xlnm.Print_Area" localSheetId="0">'личн ком прот двухтур'!$A$1:$R$135</definedName>
  </definedNames>
  <calcPr calcId="144525"/>
</workbook>
</file>

<file path=xl/calcChain.xml><?xml version="1.0" encoding="utf-8"?>
<calcChain xmlns="http://schemas.openxmlformats.org/spreadsheetml/2006/main">
  <c r="N62" i="10" l="1"/>
  <c r="N61" i="10"/>
  <c r="N60" i="10"/>
  <c r="N59" i="10"/>
  <c r="N58" i="10"/>
  <c r="N57" i="10"/>
  <c r="N55" i="10"/>
  <c r="N54" i="10"/>
  <c r="N53" i="10"/>
  <c r="N52" i="10"/>
  <c r="N50" i="10"/>
  <c r="N49" i="10"/>
  <c r="N48" i="10"/>
  <c r="N47" i="10"/>
  <c r="M62" i="10"/>
  <c r="M61" i="10"/>
  <c r="M60" i="10"/>
  <c r="M59" i="10"/>
  <c r="M58" i="10"/>
  <c r="M57" i="10"/>
  <c r="M55" i="10"/>
  <c r="M54" i="10"/>
  <c r="M53" i="10"/>
  <c r="M52" i="10"/>
  <c r="M50" i="10"/>
  <c r="M49" i="10"/>
  <c r="M48" i="10"/>
  <c r="M47" i="10"/>
  <c r="H52" i="10"/>
  <c r="H47" i="10"/>
  <c r="H42" i="10" l="1"/>
  <c r="N45" i="10"/>
  <c r="N44" i="10"/>
  <c r="N43" i="10"/>
  <c r="N42" i="10"/>
  <c r="Q37" i="10"/>
  <c r="N41" i="10"/>
  <c r="N40" i="10"/>
  <c r="N39" i="10"/>
  <c r="N38" i="10"/>
  <c r="N37" i="10"/>
  <c r="H37" i="10"/>
  <c r="N35" i="10"/>
  <c r="N34" i="10"/>
  <c r="N33" i="10"/>
  <c r="N32" i="10"/>
  <c r="M35" i="10"/>
  <c r="M34" i="10"/>
  <c r="M33" i="10"/>
  <c r="M32" i="10"/>
  <c r="H32" i="10"/>
  <c r="N30" i="10"/>
  <c r="N29" i="10"/>
  <c r="N28" i="10"/>
  <c r="Q27" i="10"/>
  <c r="N27" i="10"/>
  <c r="H27" i="10"/>
  <c r="P22" i="10"/>
  <c r="N25" i="10"/>
  <c r="N24" i="10"/>
  <c r="N23" i="10"/>
  <c r="N22" i="10"/>
  <c r="H22" i="10"/>
  <c r="M12" i="10"/>
  <c r="H17" i="10"/>
  <c r="H12" i="10"/>
  <c r="H7" i="10"/>
  <c r="N20" i="10"/>
  <c r="N19" i="10"/>
  <c r="N18" i="10"/>
  <c r="N17" i="10"/>
  <c r="N15" i="10"/>
  <c r="N14" i="10"/>
  <c r="N13" i="10"/>
  <c r="N12" i="10"/>
  <c r="N10" i="10" l="1"/>
  <c r="M10" i="10"/>
  <c r="N9" i="10"/>
  <c r="M9" i="10"/>
  <c r="N8" i="10"/>
  <c r="P7" i="10" l="1"/>
  <c r="Q7" i="10"/>
  <c r="Q52" i="10"/>
  <c r="Q47" i="10"/>
  <c r="Q42" i="10"/>
  <c r="Q32" i="10"/>
  <c r="P52" i="10"/>
  <c r="P47" i="10"/>
  <c r="P42" i="10"/>
  <c r="P37" i="10"/>
  <c r="P32" i="10"/>
  <c r="Q22" i="10"/>
  <c r="Q17" i="10"/>
  <c r="Q12" i="10"/>
  <c r="P17" i="10"/>
  <c r="P12" i="10"/>
  <c r="P27" i="10"/>
</calcChain>
</file>

<file path=xl/sharedStrings.xml><?xml version="1.0" encoding="utf-8"?>
<sst xmlns="http://schemas.openxmlformats.org/spreadsheetml/2006/main" count="237" uniqueCount="95">
  <si>
    <t>Название команды</t>
  </si>
  <si>
    <t>Ф.И.О. рыболова-спортсмена</t>
  </si>
  <si>
    <t>I тур</t>
  </si>
  <si>
    <t>II тур</t>
  </si>
  <si>
    <t>Сумма мест</t>
  </si>
  <si>
    <t>Командный вес</t>
  </si>
  <si>
    <t>Итоговое командное место</t>
  </si>
  <si>
    <t>Зона</t>
  </si>
  <si>
    <t>Вес</t>
  </si>
  <si>
    <t>Место</t>
  </si>
  <si>
    <t>Итоговое место в личном зачете</t>
  </si>
  <si>
    <t>Промежуточная сумма мест команды</t>
  </si>
  <si>
    <t>N    п/п</t>
  </si>
  <si>
    <t xml:space="preserve">Итоговая сумма мест команды </t>
  </si>
  <si>
    <t>Вес за  2 тура</t>
  </si>
  <si>
    <t>Сект</t>
  </si>
  <si>
    <t xml:space="preserve">Протокол технических результатов </t>
  </si>
  <si>
    <t>по лову рыбы донной удочкой методом квивертип (фидер)</t>
  </si>
  <si>
    <t>Якубович Алексей</t>
  </si>
  <si>
    <t>Федюнин Александр</t>
  </si>
  <si>
    <t>Рунец Дмитрий</t>
  </si>
  <si>
    <t>Маслов Сергей</t>
  </si>
  <si>
    <t>Матюшков Игорь</t>
  </si>
  <si>
    <t>Таптухин Вячеслав</t>
  </si>
  <si>
    <t>Костечко Михаил</t>
  </si>
  <si>
    <t>Бурак Александр</t>
  </si>
  <si>
    <t>Баллы</t>
  </si>
  <si>
    <t>ФИО</t>
  </si>
  <si>
    <t xml:space="preserve"> FLAGMAN BELARUS</t>
  </si>
  <si>
    <t xml:space="preserve"> DJO-FISH</t>
  </si>
  <si>
    <t>Бензиков Игорь</t>
  </si>
  <si>
    <t>Драенков Сергей</t>
  </si>
  <si>
    <t>Кучеренко Денис</t>
  </si>
  <si>
    <t xml:space="preserve"> RS-Gomel</t>
  </si>
  <si>
    <t xml:space="preserve">Аверкин Андрей </t>
  </si>
  <si>
    <t xml:space="preserve"> IVVA-Гомель</t>
  </si>
  <si>
    <t>C+&amp;RS feeder team Brest</t>
  </si>
  <si>
    <t>Гордиенко Андрей</t>
  </si>
  <si>
    <t>Полещук Сергей</t>
  </si>
  <si>
    <t>Цалков Артем</t>
  </si>
  <si>
    <t>Седач Владислав</t>
  </si>
  <si>
    <t>Буната Александр</t>
  </si>
  <si>
    <t>Лапин Игор</t>
  </si>
  <si>
    <t>Гречаник Николай</t>
  </si>
  <si>
    <t>Товкач Сергей</t>
  </si>
  <si>
    <t>Terrikon Feeder</t>
  </si>
  <si>
    <t>COLMIC BELARUS</t>
  </si>
  <si>
    <t xml:space="preserve"> ОК</t>
  </si>
  <si>
    <t>Чемпионата Республики Беларусь</t>
  </si>
  <si>
    <t>1-й этап, 19-20 мая 2018 года, водохранилище Зельва</t>
  </si>
  <si>
    <t>Дробышевский Павел</t>
  </si>
  <si>
    <t>Комса Сергей</t>
  </si>
  <si>
    <t xml:space="preserve">Шамшура Юрий </t>
  </si>
  <si>
    <t xml:space="preserve">Шнарский Андрей </t>
  </si>
  <si>
    <t>Платов Александр</t>
  </si>
  <si>
    <t>Копейка Владимир</t>
  </si>
  <si>
    <t>Бардиловский Станислав</t>
  </si>
  <si>
    <t>Ритчик Дмитрий</t>
  </si>
  <si>
    <t>Опикан Алексей</t>
  </si>
  <si>
    <t>Лазарчик Игорь</t>
  </si>
  <si>
    <t>Якубович Вадим</t>
  </si>
  <si>
    <t>Курочкин Дмитрий</t>
  </si>
  <si>
    <t>Абрамович Дмитрий</t>
  </si>
  <si>
    <t>Головин Олег</t>
  </si>
  <si>
    <t>Прикота Сергей</t>
  </si>
  <si>
    <t>Ползунов Дмитрий</t>
  </si>
  <si>
    <t>Князев Николай</t>
  </si>
  <si>
    <t>Баранов Михаил</t>
  </si>
  <si>
    <t>Гаврукович Павел</t>
  </si>
  <si>
    <t>Нюхтилин Евгений</t>
  </si>
  <si>
    <t>Розин Александр</t>
  </si>
  <si>
    <t>Азаров Максим</t>
  </si>
  <si>
    <t>Гаврилов Анатолий</t>
  </si>
  <si>
    <t>Калиновский Вадим</t>
  </si>
  <si>
    <t>Пицун Дмитрий</t>
  </si>
  <si>
    <t>Сплендер Дмитрий</t>
  </si>
  <si>
    <t>Ярмошевич Юрий</t>
  </si>
  <si>
    <t>Тарасевич Е. П.</t>
  </si>
  <si>
    <t>Зональные судьи:</t>
  </si>
  <si>
    <t>Марчук В. Н.</t>
  </si>
  <si>
    <t>Плюта В. М.</t>
  </si>
  <si>
    <t>Касабуцкий А. Н.</t>
  </si>
  <si>
    <t>Главный судья:</t>
  </si>
  <si>
    <t>D</t>
  </si>
  <si>
    <t>A</t>
  </si>
  <si>
    <t>C</t>
  </si>
  <si>
    <t>B</t>
  </si>
  <si>
    <t xml:space="preserve"> RS-CLUB</t>
  </si>
  <si>
    <t xml:space="preserve"> FLAGMAN MINSK</t>
  </si>
  <si>
    <t>Предупреждения:</t>
  </si>
  <si>
    <t>п. 20</t>
  </si>
  <si>
    <t>Аверкин Андрей</t>
  </si>
  <si>
    <t>п.12с</t>
  </si>
  <si>
    <t>Шамшура Юрий</t>
  </si>
  <si>
    <t>п.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</si>
</sst>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_-* #,##0_р_._-;\-* #,##0_р_._-;_-* &quot;-&quot;??_р_._-;_-@_-"/>
    <numFmt numFmtId="167" formatCode="0.0"/>
    <numFmt numFmtId="168" formatCode="#,##0.0_ ;\-#,##0.0\ "/>
  </numFmts>
  <fonts count="9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sz val="8"/>
      <name val="Arial Cyr"/>
      <charset val="204"/>
    </font>
    <font>
      <b/>
      <sz val="8"/>
      <name val="Arial Cur"/>
      <charset val="204"/>
    </font>
    <font>
      <sz val="16"/>
      <name val="Arial Cyr"/>
      <charset val="204"/>
    </font>
    <font>
      <sz val="24"/>
      <name val="Arial Cyr"/>
      <charset val="204"/>
    </font>
    <font>
      <b/>
      <sz val="24"/>
      <name val="Arial Cyr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9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65" fontId="0" fillId="0" borderId="0" xfId="1" applyNumberFormat="1" applyFont="1"/>
    <xf numFmtId="0" fontId="0" fillId="0" borderId="1" xfId="0" applyFill="1" applyBorder="1" applyAlignment="1">
      <alignment horizontal="left" vertical="center"/>
    </xf>
    <xf numFmtId="0" fontId="0" fillId="2" borderId="4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165" fontId="1" fillId="2" borderId="4" xfId="1" applyNumberFormat="1" applyFont="1" applyFill="1" applyBorder="1" applyAlignment="1">
      <alignment horizontal="center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165" fontId="1" fillId="2" borderId="1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5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2" borderId="7" xfId="0" applyFont="1" applyFill="1" applyBorder="1" applyAlignment="1">
      <alignment horizontal="left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left" vertical="center"/>
    </xf>
    <xf numFmtId="0" fontId="0" fillId="2" borderId="10" xfId="0" applyFont="1" applyFill="1" applyBorder="1" applyAlignment="1">
      <alignment horizontal="left" vertical="center"/>
    </xf>
    <xf numFmtId="0" fontId="0" fillId="2" borderId="10" xfId="0" applyFont="1" applyFill="1" applyBorder="1" applyAlignment="1">
      <alignment horizontal="center" vertical="center"/>
    </xf>
    <xf numFmtId="165" fontId="1" fillId="2" borderId="10" xfId="1" applyNumberFormat="1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165" fontId="0" fillId="0" borderId="10" xfId="1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3" borderId="7" xfId="0" applyFont="1" applyFill="1" applyBorder="1" applyAlignment="1">
      <alignment horizontal="left" vertical="center"/>
    </xf>
    <xf numFmtId="0" fontId="0" fillId="0" borderId="0" xfId="0" applyBorder="1"/>
    <xf numFmtId="165" fontId="0" fillId="2" borderId="1" xfId="1" applyNumberFormat="1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165" fontId="0" fillId="0" borderId="18" xfId="1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2" fillId="3" borderId="1" xfId="0" applyFont="1" applyFill="1" applyBorder="1" applyAlignment="1">
      <alignment horizontal="center" vertical="center"/>
    </xf>
    <xf numFmtId="165" fontId="0" fillId="5" borderId="4" xfId="1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5" fontId="0" fillId="5" borderId="1" xfId="1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5" fontId="6" fillId="0" borderId="15" xfId="1" applyNumberFormat="1" applyFont="1" applyFill="1" applyBorder="1" applyAlignment="1">
      <alignment horizontal="center" vertical="center"/>
    </xf>
    <xf numFmtId="165" fontId="6" fillId="0" borderId="16" xfId="1" applyNumberFormat="1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25" xfId="0" applyFont="1" applyBorder="1" applyAlignment="1">
      <alignment horizontal="center"/>
    </xf>
    <xf numFmtId="165" fontId="5" fillId="0" borderId="2" xfId="1" applyNumberFormat="1" applyFont="1" applyBorder="1" applyAlignment="1">
      <alignment horizontal="center" vertical="center" wrapText="1"/>
    </xf>
    <xf numFmtId="165" fontId="5" fillId="0" borderId="26" xfId="1" applyNumberFormat="1" applyFont="1" applyBorder="1" applyAlignment="1">
      <alignment horizontal="center" vertical="center" wrapText="1"/>
    </xf>
    <xf numFmtId="165" fontId="5" fillId="0" borderId="30" xfId="1" applyNumberFormat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165" fontId="6" fillId="0" borderId="32" xfId="1" applyNumberFormat="1" applyFont="1" applyFill="1" applyBorder="1" applyAlignment="1">
      <alignment horizontal="center" vertical="center"/>
    </xf>
    <xf numFmtId="165" fontId="6" fillId="0" borderId="31" xfId="1" applyNumberFormat="1" applyFont="1" applyFill="1" applyBorder="1" applyAlignment="1">
      <alignment horizontal="center" vertical="center"/>
    </xf>
    <xf numFmtId="165" fontId="6" fillId="0" borderId="33" xfId="1" applyNumberFormat="1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167" fontId="0" fillId="0" borderId="10" xfId="2" applyNumberFormat="1" applyFont="1" applyFill="1" applyBorder="1" applyAlignment="1">
      <alignment horizontal="center" vertical="center"/>
    </xf>
    <xf numFmtId="168" fontId="0" fillId="0" borderId="4" xfId="1" applyNumberFormat="1" applyFont="1" applyFill="1" applyBorder="1" applyAlignment="1">
      <alignment horizontal="center"/>
    </xf>
    <xf numFmtId="168" fontId="0" fillId="0" borderId="4" xfId="0" applyNumberFormat="1" applyFill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167" fontId="0" fillId="0" borderId="10" xfId="0" applyNumberForma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165" fontId="0" fillId="4" borderId="1" xfId="1" applyNumberFormat="1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center" vertical="center"/>
    </xf>
    <xf numFmtId="165" fontId="1" fillId="4" borderId="1" xfId="1" applyNumberFormat="1" applyFont="1" applyFill="1" applyBorder="1" applyAlignment="1">
      <alignment horizontal="center" vertical="center"/>
    </xf>
    <xf numFmtId="167" fontId="0" fillId="4" borderId="1" xfId="0" applyNumberFormat="1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left" vertical="center"/>
    </xf>
    <xf numFmtId="0" fontId="0" fillId="4" borderId="7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165" fontId="0" fillId="3" borderId="1" xfId="1" applyNumberFormat="1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left" vertical="center"/>
    </xf>
    <xf numFmtId="0" fontId="0" fillId="6" borderId="1" xfId="0" applyFill="1" applyBorder="1" applyAlignment="1">
      <alignment horizontal="center" vertical="center"/>
    </xf>
    <xf numFmtId="165" fontId="0" fillId="6" borderId="1" xfId="1" applyNumberFormat="1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left" vertical="center"/>
    </xf>
    <xf numFmtId="0" fontId="0" fillId="7" borderId="7" xfId="0" applyFont="1" applyFill="1" applyBorder="1" applyAlignment="1">
      <alignment horizontal="left" vertical="center"/>
    </xf>
    <xf numFmtId="0" fontId="0" fillId="7" borderId="1" xfId="0" applyFill="1" applyBorder="1" applyAlignment="1">
      <alignment horizontal="center" vertical="center"/>
    </xf>
    <xf numFmtId="165" fontId="0" fillId="7" borderId="1" xfId="1" applyNumberFormat="1" applyFont="1" applyFill="1" applyBorder="1" applyAlignment="1">
      <alignment horizontal="center" vertical="center"/>
    </xf>
    <xf numFmtId="0" fontId="0" fillId="8" borderId="7" xfId="0" applyFont="1" applyFill="1" applyBorder="1" applyAlignment="1">
      <alignment horizontal="left" vertical="center"/>
    </xf>
    <xf numFmtId="0" fontId="0" fillId="8" borderId="1" xfId="0" applyFill="1" applyBorder="1" applyAlignment="1">
      <alignment horizontal="center" vertical="center"/>
    </xf>
    <xf numFmtId="165" fontId="0" fillId="8" borderId="1" xfId="1" applyNumberFormat="1" applyFont="1" applyFill="1" applyBorder="1" applyAlignment="1">
      <alignment horizontal="center" vertical="center"/>
    </xf>
    <xf numFmtId="0" fontId="0" fillId="7" borderId="5" xfId="0" applyFont="1" applyFill="1" applyBorder="1" applyAlignment="1">
      <alignment horizontal="left" vertical="center"/>
    </xf>
    <xf numFmtId="0" fontId="0" fillId="9" borderId="5" xfId="0" applyFont="1" applyFill="1" applyBorder="1" applyAlignment="1">
      <alignment horizontal="left" vertical="center"/>
    </xf>
    <xf numFmtId="0" fontId="0" fillId="9" borderId="1" xfId="0" applyFill="1" applyBorder="1" applyAlignment="1">
      <alignment horizontal="center" vertical="center"/>
    </xf>
    <xf numFmtId="165" fontId="0" fillId="9" borderId="1" xfId="1" applyNumberFormat="1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165" fontId="0" fillId="3" borderId="4" xfId="1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165" fontId="0" fillId="3" borderId="0" xfId="1" applyNumberFormat="1" applyFont="1" applyFill="1"/>
    <xf numFmtId="165" fontId="6" fillId="3" borderId="15" xfId="1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1" fontId="8" fillId="3" borderId="20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center" vertical="center"/>
    </xf>
    <xf numFmtId="165" fontId="1" fillId="3" borderId="1" xfId="1" applyNumberFormat="1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165" fontId="6" fillId="3" borderId="16" xfId="1" applyNumberFormat="1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1" fontId="8" fillId="3" borderId="21" xfId="0" applyNumberFormat="1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left" vertical="center"/>
    </xf>
    <xf numFmtId="0" fontId="0" fillId="3" borderId="10" xfId="0" applyFill="1" applyBorder="1" applyAlignment="1">
      <alignment horizontal="left" vertical="center"/>
    </xf>
    <xf numFmtId="0" fontId="0" fillId="3" borderId="10" xfId="0" applyFill="1" applyBorder="1" applyAlignment="1">
      <alignment horizontal="center" vertical="center"/>
    </xf>
    <xf numFmtId="165" fontId="0" fillId="3" borderId="10" xfId="1" applyNumberFormat="1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1" fontId="8" fillId="3" borderId="22" xfId="0" applyNumberFormat="1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 wrapText="1"/>
    </xf>
    <xf numFmtId="0" fontId="0" fillId="7" borderId="4" xfId="0" applyFont="1" applyFill="1" applyBorder="1" applyAlignment="1">
      <alignment horizontal="left" vertical="center"/>
    </xf>
    <xf numFmtId="0" fontId="0" fillId="7" borderId="4" xfId="0" applyFont="1" applyFill="1" applyBorder="1" applyAlignment="1">
      <alignment horizontal="center" vertical="center"/>
    </xf>
    <xf numFmtId="165" fontId="1" fillId="7" borderId="4" xfId="1" applyNumberFormat="1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7" fillId="7" borderId="24" xfId="0" applyFont="1" applyFill="1" applyBorder="1" applyAlignment="1">
      <alignment horizontal="center" vertical="center"/>
    </xf>
    <xf numFmtId="165" fontId="6" fillId="7" borderId="15" xfId="1" applyNumberFormat="1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left" vertical="center"/>
    </xf>
    <xf numFmtId="0" fontId="0" fillId="7" borderId="8" xfId="0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165" fontId="6" fillId="7" borderId="16" xfId="1" applyNumberFormat="1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left" vertical="center"/>
    </xf>
    <xf numFmtId="0" fontId="0" fillId="7" borderId="1" xfId="0" applyFont="1" applyFill="1" applyBorder="1" applyAlignment="1">
      <alignment horizontal="center" vertical="center"/>
    </xf>
    <xf numFmtId="165" fontId="1" fillId="7" borderId="1" xfId="1" applyNumberFormat="1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7" fillId="7" borderId="25" xfId="0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 wrapText="1"/>
    </xf>
    <xf numFmtId="0" fontId="0" fillId="10" borderId="5" xfId="0" applyFont="1" applyFill="1" applyBorder="1" applyAlignment="1">
      <alignment horizontal="left" vertical="center"/>
    </xf>
    <xf numFmtId="0" fontId="0" fillId="10" borderId="4" xfId="0" applyFont="1" applyFill="1" applyBorder="1" applyAlignment="1">
      <alignment horizontal="left" vertical="center"/>
    </xf>
    <xf numFmtId="0" fontId="0" fillId="10" borderId="4" xfId="0" applyFont="1" applyFill="1" applyBorder="1" applyAlignment="1">
      <alignment horizontal="center" vertical="center"/>
    </xf>
    <xf numFmtId="165" fontId="1" fillId="10" borderId="4" xfId="1" applyNumberFormat="1" applyFont="1" applyFill="1" applyBorder="1" applyAlignment="1">
      <alignment horizontal="center" vertical="center"/>
    </xf>
    <xf numFmtId="0" fontId="0" fillId="10" borderId="6" xfId="0" applyFont="1" applyFill="1" applyBorder="1" applyAlignment="1">
      <alignment horizontal="center" vertical="center"/>
    </xf>
    <xf numFmtId="165" fontId="7" fillId="10" borderId="32" xfId="0" applyNumberFormat="1" applyFont="1" applyFill="1" applyBorder="1" applyAlignment="1">
      <alignment horizontal="center" vertical="center"/>
    </xf>
    <xf numFmtId="0" fontId="0" fillId="10" borderId="4" xfId="0" applyFill="1" applyBorder="1" applyAlignment="1">
      <alignment horizontal="left" vertical="center"/>
    </xf>
    <xf numFmtId="165" fontId="6" fillId="10" borderId="15" xfId="1" applyNumberFormat="1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2" fillId="10" borderId="21" xfId="0" applyFont="1" applyFill="1" applyBorder="1" applyAlignment="1">
      <alignment horizontal="center" vertical="center" wrapText="1"/>
    </xf>
    <xf numFmtId="0" fontId="0" fillId="10" borderId="7" xfId="0" applyFont="1" applyFill="1" applyBorder="1" applyAlignment="1">
      <alignment horizontal="left" vertical="center"/>
    </xf>
    <xf numFmtId="0" fontId="0" fillId="10" borderId="1" xfId="0" applyFill="1" applyBorder="1" applyAlignment="1">
      <alignment horizontal="left" vertical="center"/>
    </xf>
    <xf numFmtId="0" fontId="0" fillId="10" borderId="1" xfId="0" applyFill="1" applyBorder="1" applyAlignment="1">
      <alignment horizontal="center" vertical="center"/>
    </xf>
    <xf numFmtId="165" fontId="0" fillId="10" borderId="1" xfId="1" applyNumberFormat="1" applyFont="1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7" fillId="10" borderId="31" xfId="0" applyFont="1" applyFill="1" applyBorder="1" applyAlignment="1">
      <alignment horizontal="center" vertical="center"/>
    </xf>
    <xf numFmtId="165" fontId="6" fillId="10" borderId="16" xfId="1" applyNumberFormat="1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7" fillId="10" borderId="2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left" vertical="center"/>
    </xf>
    <xf numFmtId="0" fontId="0" fillId="10" borderId="1" xfId="0" applyFont="1" applyFill="1" applyBorder="1" applyAlignment="1">
      <alignment horizontal="center" vertical="center"/>
    </xf>
    <xf numFmtId="165" fontId="1" fillId="10" borderId="1" xfId="1" applyNumberFormat="1" applyFont="1" applyFill="1" applyBorder="1" applyAlignment="1">
      <alignment horizontal="center" vertical="center"/>
    </xf>
    <xf numFmtId="0" fontId="0" fillId="10" borderId="8" xfId="0" applyFont="1" applyFill="1" applyBorder="1" applyAlignment="1">
      <alignment horizontal="center" vertical="center"/>
    </xf>
    <xf numFmtId="0" fontId="2" fillId="10" borderId="22" xfId="0" applyFont="1" applyFill="1" applyBorder="1" applyAlignment="1">
      <alignment horizontal="center" vertical="center" wrapText="1"/>
    </xf>
    <xf numFmtId="0" fontId="0" fillId="10" borderId="9" xfId="0" applyFont="1" applyFill="1" applyBorder="1" applyAlignment="1">
      <alignment horizontal="left" vertical="center"/>
    </xf>
    <xf numFmtId="0" fontId="0" fillId="10" borderId="10" xfId="0" applyFont="1" applyFill="1" applyBorder="1" applyAlignment="1">
      <alignment horizontal="left" vertical="center"/>
    </xf>
    <xf numFmtId="0" fontId="0" fillId="10" borderId="10" xfId="0" applyFont="1" applyFill="1" applyBorder="1" applyAlignment="1">
      <alignment horizontal="center" vertical="center"/>
    </xf>
    <xf numFmtId="165" fontId="1" fillId="10" borderId="10" xfId="1" applyNumberFormat="1" applyFont="1" applyFill="1" applyBorder="1" applyAlignment="1">
      <alignment horizontal="center" vertical="center"/>
    </xf>
    <xf numFmtId="0" fontId="0" fillId="10" borderId="11" xfId="0" applyFont="1" applyFill="1" applyBorder="1" applyAlignment="1">
      <alignment horizontal="center" vertical="center"/>
    </xf>
    <xf numFmtId="0" fontId="7" fillId="10" borderId="33" xfId="0" applyFont="1" applyFill="1" applyBorder="1" applyAlignment="1">
      <alignment horizontal="center" vertical="center"/>
    </xf>
    <xf numFmtId="0" fontId="0" fillId="10" borderId="10" xfId="0" applyFill="1" applyBorder="1" applyAlignment="1">
      <alignment horizontal="left" vertical="center"/>
    </xf>
    <xf numFmtId="0" fontId="0" fillId="0" borderId="0" xfId="0" applyAlignment="1">
      <alignment horizontal="center"/>
    </xf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6"/>
  <sheetViews>
    <sheetView tabSelected="1" topLeftCell="A10" zoomScale="85" zoomScaleNormal="85" zoomScaleSheetLayoutView="85" workbookViewId="0">
      <selection activeCell="S20" sqref="S20"/>
    </sheetView>
  </sheetViews>
  <sheetFormatPr defaultRowHeight="12.75"/>
  <cols>
    <col min="1" max="1" width="3.7109375" customWidth="1"/>
    <col min="2" max="2" width="26.42578125" customWidth="1"/>
    <col min="3" max="3" width="22.140625" customWidth="1"/>
    <col min="4" max="4" width="4.42578125" customWidth="1"/>
    <col min="5" max="5" width="4.85546875" customWidth="1"/>
    <col min="6" max="6" width="9.42578125" style="2" customWidth="1"/>
    <col min="7" max="7" width="6.5703125" style="2" customWidth="1"/>
    <col min="8" max="8" width="23.28515625" bestFit="1" customWidth="1"/>
    <col min="9" max="9" width="4.28515625" style="3" customWidth="1" collapsed="1"/>
    <col min="10" max="10" width="4.85546875" customWidth="1"/>
    <col min="11" max="11" width="13.85546875" bestFit="1" customWidth="1"/>
    <col min="12" max="12" width="10.42578125" customWidth="1"/>
    <col min="13" max="13" width="7.7109375" customWidth="1"/>
    <col min="14" max="14" width="9.5703125" style="7" customWidth="1"/>
    <col min="15" max="15" width="10.28515625" customWidth="1"/>
    <col min="16" max="16" width="15.42578125" style="7" bestFit="1" customWidth="1"/>
    <col min="17" max="17" width="8.28515625" customWidth="1"/>
    <col min="18" max="18" width="9.85546875" customWidth="1"/>
  </cols>
  <sheetData>
    <row r="1" spans="1:18" ht="15.75">
      <c r="A1" s="93" t="s">
        <v>16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</row>
    <row r="2" spans="1:18" ht="16.5" customHeight="1">
      <c r="A2" s="93" t="s">
        <v>48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</row>
    <row r="3" spans="1:18" ht="16.5" customHeight="1">
      <c r="A3" s="93" t="s">
        <v>17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</row>
    <row r="4" spans="1:18" ht="16.5" customHeight="1" thickBot="1">
      <c r="A4" s="94" t="s">
        <v>49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</row>
    <row r="5" spans="1:18" ht="24.75" customHeight="1" thickBot="1">
      <c r="A5" s="88" t="s">
        <v>12</v>
      </c>
      <c r="B5" s="88" t="s">
        <v>0</v>
      </c>
      <c r="C5" s="88" t="s">
        <v>1</v>
      </c>
      <c r="D5" s="90" t="s">
        <v>2</v>
      </c>
      <c r="E5" s="91"/>
      <c r="F5" s="91"/>
      <c r="G5" s="92"/>
      <c r="H5" s="88" t="s">
        <v>11</v>
      </c>
      <c r="I5" s="90" t="s">
        <v>3</v>
      </c>
      <c r="J5" s="91"/>
      <c r="K5" s="91"/>
      <c r="L5" s="92"/>
      <c r="M5" s="88" t="s">
        <v>4</v>
      </c>
      <c r="N5" s="95" t="s">
        <v>14</v>
      </c>
      <c r="O5" s="88" t="s">
        <v>10</v>
      </c>
      <c r="P5" s="95" t="s">
        <v>5</v>
      </c>
      <c r="Q5" s="88" t="s">
        <v>13</v>
      </c>
      <c r="R5" s="88" t="s">
        <v>6</v>
      </c>
    </row>
    <row r="6" spans="1:18" ht="20.25" customHeight="1" thickBot="1">
      <c r="A6" s="89"/>
      <c r="B6" s="89"/>
      <c r="C6" s="89"/>
      <c r="D6" s="4" t="s">
        <v>7</v>
      </c>
      <c r="E6" s="4" t="s">
        <v>15</v>
      </c>
      <c r="F6" s="5" t="s">
        <v>8</v>
      </c>
      <c r="G6" s="6" t="s">
        <v>9</v>
      </c>
      <c r="H6" s="89"/>
      <c r="I6" s="4" t="s">
        <v>7</v>
      </c>
      <c r="J6" s="4" t="s">
        <v>15</v>
      </c>
      <c r="K6" s="4" t="s">
        <v>8</v>
      </c>
      <c r="L6" s="4" t="s">
        <v>9</v>
      </c>
      <c r="M6" s="89"/>
      <c r="N6" s="96"/>
      <c r="O6" s="89"/>
      <c r="P6" s="97"/>
      <c r="Q6" s="98"/>
      <c r="R6" s="98"/>
    </row>
    <row r="7" spans="1:18">
      <c r="A7" s="52">
        <v>1</v>
      </c>
      <c r="B7" s="185" t="s">
        <v>28</v>
      </c>
      <c r="C7" s="186" t="s">
        <v>25</v>
      </c>
      <c r="D7" s="187" t="s">
        <v>83</v>
      </c>
      <c r="E7" s="188">
        <v>42</v>
      </c>
      <c r="F7" s="189">
        <v>4600</v>
      </c>
      <c r="G7" s="190">
        <v>5</v>
      </c>
      <c r="H7" s="191">
        <f>SUM(G6:G10)</f>
        <v>17</v>
      </c>
      <c r="I7" s="192" t="s">
        <v>84</v>
      </c>
      <c r="J7" s="188">
        <v>9</v>
      </c>
      <c r="K7" s="189">
        <v>3260</v>
      </c>
      <c r="L7" s="188">
        <v>7</v>
      </c>
      <c r="M7" s="188">
        <v>12</v>
      </c>
      <c r="N7" s="189">
        <v>7860</v>
      </c>
      <c r="O7" s="190">
        <v>21</v>
      </c>
      <c r="P7" s="193">
        <f>N7+N8+N9+N10+N11</f>
        <v>38440</v>
      </c>
      <c r="Q7" s="194">
        <f>M7+M8+M9+M10+M11</f>
        <v>41</v>
      </c>
      <c r="R7" s="195">
        <v>3</v>
      </c>
    </row>
    <row r="8" spans="1:18">
      <c r="A8" s="53"/>
      <c r="B8" s="196"/>
      <c r="C8" s="197" t="s">
        <v>24</v>
      </c>
      <c r="D8" s="198" t="s">
        <v>85</v>
      </c>
      <c r="E8" s="199">
        <v>33</v>
      </c>
      <c r="F8" s="200">
        <v>4560</v>
      </c>
      <c r="G8" s="201">
        <v>2</v>
      </c>
      <c r="H8" s="202"/>
      <c r="I8" s="198" t="s">
        <v>85</v>
      </c>
      <c r="J8" s="199">
        <v>33</v>
      </c>
      <c r="K8" s="200">
        <v>4400</v>
      </c>
      <c r="L8" s="199">
        <v>3</v>
      </c>
      <c r="M8" s="199">
        <v>5</v>
      </c>
      <c r="N8" s="200">
        <f>SUM(F8,K8)</f>
        <v>8960</v>
      </c>
      <c r="O8" s="201">
        <v>7</v>
      </c>
      <c r="P8" s="203"/>
      <c r="Q8" s="204"/>
      <c r="R8" s="205"/>
    </row>
    <row r="9" spans="1:18">
      <c r="A9" s="53"/>
      <c r="B9" s="196"/>
      <c r="C9" s="197" t="s">
        <v>19</v>
      </c>
      <c r="D9" s="206" t="s">
        <v>84</v>
      </c>
      <c r="E9" s="207">
        <v>2</v>
      </c>
      <c r="F9" s="208">
        <v>9380</v>
      </c>
      <c r="G9" s="209">
        <v>2</v>
      </c>
      <c r="H9" s="202"/>
      <c r="I9" s="198" t="s">
        <v>83</v>
      </c>
      <c r="J9" s="207">
        <v>45</v>
      </c>
      <c r="K9" s="208">
        <v>4920</v>
      </c>
      <c r="L9" s="207">
        <v>10</v>
      </c>
      <c r="M9" s="207">
        <f>SUM(G9,L9)</f>
        <v>12</v>
      </c>
      <c r="N9" s="208">
        <f>SUM(F9,K9)</f>
        <v>14300</v>
      </c>
      <c r="O9" s="209">
        <v>20</v>
      </c>
      <c r="P9" s="203"/>
      <c r="Q9" s="204"/>
      <c r="R9" s="205"/>
    </row>
    <row r="10" spans="1:18">
      <c r="A10" s="53"/>
      <c r="B10" s="196"/>
      <c r="C10" s="197" t="s">
        <v>18</v>
      </c>
      <c r="D10" s="198" t="s">
        <v>86</v>
      </c>
      <c r="E10" s="199">
        <v>18</v>
      </c>
      <c r="F10" s="200">
        <v>3600</v>
      </c>
      <c r="G10" s="201">
        <v>8</v>
      </c>
      <c r="H10" s="202"/>
      <c r="I10" s="198" t="s">
        <v>86</v>
      </c>
      <c r="J10" s="199">
        <v>13</v>
      </c>
      <c r="K10" s="200">
        <v>3720</v>
      </c>
      <c r="L10" s="199">
        <v>4</v>
      </c>
      <c r="M10" s="199">
        <f>SUM(G10,L10)</f>
        <v>12</v>
      </c>
      <c r="N10" s="200">
        <f>SUM(F10,K10)</f>
        <v>7320</v>
      </c>
      <c r="O10" s="201">
        <v>22</v>
      </c>
      <c r="P10" s="203"/>
      <c r="Q10" s="204"/>
      <c r="R10" s="205"/>
    </row>
    <row r="11" spans="1:18" ht="13.5" thickBot="1">
      <c r="A11" s="54"/>
      <c r="B11" s="210"/>
      <c r="C11" s="211"/>
      <c r="D11" s="212"/>
      <c r="E11" s="213"/>
      <c r="F11" s="214"/>
      <c r="G11" s="215"/>
      <c r="H11" s="216"/>
      <c r="I11" s="217"/>
      <c r="J11" s="213"/>
      <c r="K11" s="214"/>
      <c r="L11" s="213"/>
      <c r="M11" s="213"/>
      <c r="N11" s="214"/>
      <c r="O11" s="215"/>
      <c r="P11" s="203"/>
      <c r="Q11" s="204"/>
      <c r="R11" s="205"/>
    </row>
    <row r="12" spans="1:18" ht="12.75" customHeight="1">
      <c r="A12" s="52">
        <v>2</v>
      </c>
      <c r="B12" s="68" t="s">
        <v>29</v>
      </c>
      <c r="C12" s="29" t="s">
        <v>20</v>
      </c>
      <c r="D12" s="30" t="s">
        <v>83</v>
      </c>
      <c r="E12" s="31">
        <v>40</v>
      </c>
      <c r="F12" s="32">
        <v>7340</v>
      </c>
      <c r="G12" s="33">
        <v>1</v>
      </c>
      <c r="H12" s="85">
        <f>SUM(G12:G15)</f>
        <v>19</v>
      </c>
      <c r="I12" s="30" t="s">
        <v>86</v>
      </c>
      <c r="J12" s="31">
        <v>15</v>
      </c>
      <c r="K12" s="32">
        <v>2910</v>
      </c>
      <c r="L12" s="105">
        <v>6.5</v>
      </c>
      <c r="M12" s="106">
        <f>SUM(G12,L12)</f>
        <v>7.5</v>
      </c>
      <c r="N12" s="32">
        <f>SUM(F12,K12)</f>
        <v>10250</v>
      </c>
      <c r="O12" s="33">
        <v>11</v>
      </c>
      <c r="P12" s="66">
        <f>N12+N13+N14+N15+N16</f>
        <v>35960</v>
      </c>
      <c r="Q12" s="74">
        <f>M12+M13+M14+M15+M16</f>
        <v>42.5</v>
      </c>
      <c r="R12" s="58">
        <v>4</v>
      </c>
    </row>
    <row r="13" spans="1:18" ht="12.75" customHeight="1">
      <c r="A13" s="53"/>
      <c r="B13" s="69"/>
      <c r="C13" s="22" t="s">
        <v>30</v>
      </c>
      <c r="D13" s="14" t="s">
        <v>85</v>
      </c>
      <c r="E13" s="15">
        <v>26</v>
      </c>
      <c r="F13" s="16">
        <v>2990</v>
      </c>
      <c r="G13" s="23">
        <v>7</v>
      </c>
      <c r="H13" s="86"/>
      <c r="I13" s="17" t="s">
        <v>84</v>
      </c>
      <c r="J13" s="15">
        <v>1</v>
      </c>
      <c r="K13" s="16">
        <v>3550</v>
      </c>
      <c r="L13" s="15">
        <v>6</v>
      </c>
      <c r="M13" s="15">
        <v>13</v>
      </c>
      <c r="N13" s="16">
        <f>SUM(F13,K13)</f>
        <v>6540</v>
      </c>
      <c r="O13" s="23">
        <v>25</v>
      </c>
      <c r="P13" s="67"/>
      <c r="Q13" s="75"/>
      <c r="R13" s="59"/>
    </row>
    <row r="14" spans="1:18" ht="12.75" customHeight="1">
      <c r="A14" s="53"/>
      <c r="B14" s="69"/>
      <c r="C14" s="20" t="s">
        <v>31</v>
      </c>
      <c r="D14" s="8" t="s">
        <v>86</v>
      </c>
      <c r="E14" s="1">
        <v>15</v>
      </c>
      <c r="F14" s="13">
        <v>4510</v>
      </c>
      <c r="G14" s="21">
        <v>6</v>
      </c>
      <c r="H14" s="86"/>
      <c r="I14" s="8" t="s">
        <v>85</v>
      </c>
      <c r="J14" s="1">
        <v>28</v>
      </c>
      <c r="K14" s="13">
        <v>4000</v>
      </c>
      <c r="L14" s="1">
        <v>5</v>
      </c>
      <c r="M14" s="1">
        <v>11</v>
      </c>
      <c r="N14" s="13">
        <f>SUM(F14,K14)</f>
        <v>8510</v>
      </c>
      <c r="O14" s="21">
        <v>18</v>
      </c>
      <c r="P14" s="67"/>
      <c r="Q14" s="75"/>
      <c r="R14" s="59"/>
    </row>
    <row r="15" spans="1:18" ht="12.75" customHeight="1">
      <c r="A15" s="53"/>
      <c r="B15" s="69"/>
      <c r="C15" s="22" t="s">
        <v>32</v>
      </c>
      <c r="D15" s="17" t="s">
        <v>84</v>
      </c>
      <c r="E15" s="15">
        <v>9</v>
      </c>
      <c r="F15" s="16">
        <v>5110</v>
      </c>
      <c r="G15" s="23">
        <v>5</v>
      </c>
      <c r="H15" s="86"/>
      <c r="I15" s="17" t="s">
        <v>83</v>
      </c>
      <c r="J15" s="15">
        <v>37</v>
      </c>
      <c r="K15" s="16">
        <v>5550</v>
      </c>
      <c r="L15" s="15">
        <v>6</v>
      </c>
      <c r="M15" s="15">
        <v>11</v>
      </c>
      <c r="N15" s="16">
        <f>SUM(F15,K15)</f>
        <v>10660</v>
      </c>
      <c r="O15" s="23">
        <v>17</v>
      </c>
      <c r="P15" s="67"/>
      <c r="Q15" s="75"/>
      <c r="R15" s="59"/>
    </row>
    <row r="16" spans="1:18" ht="13.5" customHeight="1" thickBot="1">
      <c r="A16" s="54"/>
      <c r="B16" s="70"/>
      <c r="C16" s="34"/>
      <c r="D16" s="35"/>
      <c r="E16" s="36"/>
      <c r="F16" s="37"/>
      <c r="G16" s="38"/>
      <c r="H16" s="87"/>
      <c r="I16" s="35"/>
      <c r="J16" s="36"/>
      <c r="K16" s="37"/>
      <c r="L16" s="36"/>
      <c r="M16" s="36"/>
      <c r="N16" s="37"/>
      <c r="O16" s="38"/>
      <c r="P16" s="67"/>
      <c r="Q16" s="75"/>
      <c r="R16" s="59"/>
    </row>
    <row r="17" spans="1:18" ht="13.5" customHeight="1">
      <c r="A17" s="52">
        <v>3</v>
      </c>
      <c r="B17" s="68" t="s">
        <v>33</v>
      </c>
      <c r="C17" s="18" t="s">
        <v>34</v>
      </c>
      <c r="D17" s="9" t="s">
        <v>85</v>
      </c>
      <c r="E17" s="10">
        <v>29</v>
      </c>
      <c r="F17" s="12">
        <v>1950</v>
      </c>
      <c r="G17" s="10">
        <v>11</v>
      </c>
      <c r="H17" s="63">
        <f>SUM(G16:G21)</f>
        <v>30</v>
      </c>
      <c r="I17" s="11" t="s">
        <v>86</v>
      </c>
      <c r="J17" s="10">
        <v>21</v>
      </c>
      <c r="K17" s="12">
        <v>1980</v>
      </c>
      <c r="L17" s="10">
        <v>10</v>
      </c>
      <c r="M17" s="10">
        <v>21</v>
      </c>
      <c r="N17" s="12">
        <f>SUM(F17,K17)</f>
        <v>3930</v>
      </c>
      <c r="O17" s="19">
        <v>45</v>
      </c>
      <c r="P17" s="66">
        <f>N17+N18+N19+N20+N21</f>
        <v>29370</v>
      </c>
      <c r="Q17" s="74">
        <f>M17+M18+M19+M20+M21</f>
        <v>55</v>
      </c>
      <c r="R17" s="58">
        <v>6</v>
      </c>
    </row>
    <row r="18" spans="1:18" ht="12.75" customHeight="1">
      <c r="A18" s="53"/>
      <c r="B18" s="69"/>
      <c r="C18" s="20" t="s">
        <v>21</v>
      </c>
      <c r="D18" s="8" t="s">
        <v>84</v>
      </c>
      <c r="E18" s="1">
        <v>5</v>
      </c>
      <c r="F18" s="13">
        <v>5360</v>
      </c>
      <c r="G18" s="1">
        <v>4</v>
      </c>
      <c r="H18" s="64"/>
      <c r="I18" s="8" t="s">
        <v>83</v>
      </c>
      <c r="J18" s="1">
        <v>40</v>
      </c>
      <c r="K18" s="13">
        <v>6840</v>
      </c>
      <c r="L18" s="1">
        <v>1</v>
      </c>
      <c r="M18" s="1">
        <v>5</v>
      </c>
      <c r="N18" s="13">
        <f>SUM(F18,K18)</f>
        <v>12200</v>
      </c>
      <c r="O18" s="21">
        <v>5</v>
      </c>
      <c r="P18" s="67"/>
      <c r="Q18" s="75"/>
      <c r="R18" s="59"/>
    </row>
    <row r="19" spans="1:18" ht="12.75" customHeight="1">
      <c r="A19" s="53"/>
      <c r="B19" s="69"/>
      <c r="C19" s="22" t="s">
        <v>22</v>
      </c>
      <c r="D19" s="14" t="s">
        <v>86</v>
      </c>
      <c r="E19" s="15">
        <v>20</v>
      </c>
      <c r="F19" s="43">
        <v>5010</v>
      </c>
      <c r="G19" s="15">
        <v>4</v>
      </c>
      <c r="H19" s="64"/>
      <c r="I19" s="17" t="s">
        <v>85</v>
      </c>
      <c r="J19" s="15">
        <v>34</v>
      </c>
      <c r="K19" s="16">
        <v>2810</v>
      </c>
      <c r="L19" s="15">
        <v>9</v>
      </c>
      <c r="M19" s="15">
        <v>13</v>
      </c>
      <c r="N19" s="16">
        <f>SUM(F19,K19)</f>
        <v>7820</v>
      </c>
      <c r="O19" s="23">
        <v>24</v>
      </c>
      <c r="P19" s="67"/>
      <c r="Q19" s="75"/>
      <c r="R19" s="59"/>
    </row>
    <row r="20" spans="1:18" ht="12.75" customHeight="1">
      <c r="A20" s="53"/>
      <c r="B20" s="69"/>
      <c r="C20" s="20" t="s">
        <v>23</v>
      </c>
      <c r="D20" s="8" t="s">
        <v>83</v>
      </c>
      <c r="E20" s="1">
        <v>41</v>
      </c>
      <c r="F20" s="13">
        <v>1680</v>
      </c>
      <c r="G20" s="1">
        <v>11</v>
      </c>
      <c r="H20" s="64"/>
      <c r="I20" s="8" t="s">
        <v>84</v>
      </c>
      <c r="J20" s="1">
        <v>10</v>
      </c>
      <c r="K20" s="13">
        <v>3740</v>
      </c>
      <c r="L20" s="1">
        <v>5</v>
      </c>
      <c r="M20" s="1">
        <v>16</v>
      </c>
      <c r="N20" s="13">
        <f>SUM(F20,K20)</f>
        <v>5420</v>
      </c>
      <c r="O20" s="21">
        <v>34</v>
      </c>
      <c r="P20" s="67"/>
      <c r="Q20" s="75"/>
      <c r="R20" s="59"/>
    </row>
    <row r="21" spans="1:18" ht="13.5" customHeight="1" thickBot="1">
      <c r="A21" s="54"/>
      <c r="B21" s="70"/>
      <c r="C21" s="24"/>
      <c r="D21" s="25"/>
      <c r="E21" s="26"/>
      <c r="F21" s="27"/>
      <c r="G21" s="26"/>
      <c r="H21" s="65"/>
      <c r="I21" s="39"/>
      <c r="J21" s="26"/>
      <c r="K21" s="27"/>
      <c r="L21" s="26"/>
      <c r="M21" s="26"/>
      <c r="N21" s="27"/>
      <c r="O21" s="28"/>
      <c r="P21" s="67"/>
      <c r="Q21" s="75"/>
      <c r="R21" s="59"/>
    </row>
    <row r="22" spans="1:18" ht="12.75" customHeight="1">
      <c r="A22" s="82">
        <v>4</v>
      </c>
      <c r="B22" s="134" t="s">
        <v>35</v>
      </c>
      <c r="C22" s="123" t="s">
        <v>37</v>
      </c>
      <c r="D22" s="135" t="s">
        <v>84</v>
      </c>
      <c r="E22" s="136">
        <v>4</v>
      </c>
      <c r="F22" s="137">
        <v>5700</v>
      </c>
      <c r="G22" s="138">
        <v>3</v>
      </c>
      <c r="H22" s="139">
        <f>SUM(G21:G25)</f>
        <v>12</v>
      </c>
      <c r="I22" s="135" t="s">
        <v>83</v>
      </c>
      <c r="J22" s="136">
        <v>42</v>
      </c>
      <c r="K22" s="137">
        <v>6310</v>
      </c>
      <c r="L22" s="136">
        <v>3</v>
      </c>
      <c r="M22" s="136">
        <v>6</v>
      </c>
      <c r="N22" s="140">
        <f>SUM(F22,K22)</f>
        <v>12010</v>
      </c>
      <c r="O22" s="138">
        <v>8</v>
      </c>
      <c r="P22" s="141">
        <f>N22+N23+N24+N25+N26</f>
        <v>42830</v>
      </c>
      <c r="Q22" s="142">
        <f>M22+M23+M24+M25+M26</f>
        <v>20</v>
      </c>
      <c r="R22" s="143">
        <v>1</v>
      </c>
    </row>
    <row r="23" spans="1:18" ht="12.75" customHeight="1" thickBot="1">
      <c r="A23" s="83"/>
      <c r="B23" s="144"/>
      <c r="C23" s="41" t="s">
        <v>38</v>
      </c>
      <c r="D23" s="145" t="s">
        <v>86</v>
      </c>
      <c r="E23" s="146">
        <v>16</v>
      </c>
      <c r="F23" s="147">
        <v>6650</v>
      </c>
      <c r="G23" s="148">
        <v>1</v>
      </c>
      <c r="H23" s="149"/>
      <c r="I23" s="150" t="s">
        <v>86</v>
      </c>
      <c r="J23" s="146">
        <v>22</v>
      </c>
      <c r="K23" s="147">
        <v>5380</v>
      </c>
      <c r="L23" s="146">
        <v>1</v>
      </c>
      <c r="M23" s="146">
        <v>2</v>
      </c>
      <c r="N23" s="147">
        <f>SUM(F23,K23)</f>
        <v>12030</v>
      </c>
      <c r="O23" s="148">
        <v>1</v>
      </c>
      <c r="P23" s="151"/>
      <c r="Q23" s="152"/>
      <c r="R23" s="153"/>
    </row>
    <row r="24" spans="1:18" ht="12.75" customHeight="1">
      <c r="A24" s="83"/>
      <c r="B24" s="144"/>
      <c r="C24" s="41" t="s">
        <v>39</v>
      </c>
      <c r="D24" s="150" t="s">
        <v>83</v>
      </c>
      <c r="E24" s="118">
        <v>44</v>
      </c>
      <c r="F24" s="119">
        <v>6120</v>
      </c>
      <c r="G24" s="154">
        <v>2</v>
      </c>
      <c r="H24" s="149"/>
      <c r="I24" s="150" t="s">
        <v>85</v>
      </c>
      <c r="J24" s="118">
        <v>29</v>
      </c>
      <c r="K24" s="119">
        <v>5410</v>
      </c>
      <c r="L24" s="118">
        <v>1</v>
      </c>
      <c r="M24" s="118">
        <v>3</v>
      </c>
      <c r="N24" s="119">
        <f>SUM(F24,K24)</f>
        <v>11530</v>
      </c>
      <c r="O24" s="137">
        <v>3</v>
      </c>
      <c r="P24" s="151"/>
      <c r="Q24" s="152"/>
      <c r="R24" s="153"/>
    </row>
    <row r="25" spans="1:18" ht="12.75" customHeight="1">
      <c r="A25" s="83"/>
      <c r="B25" s="144"/>
      <c r="C25" s="41" t="s">
        <v>40</v>
      </c>
      <c r="D25" s="145" t="s">
        <v>85</v>
      </c>
      <c r="E25" s="146">
        <v>35</v>
      </c>
      <c r="F25" s="147">
        <v>3060</v>
      </c>
      <c r="G25" s="148">
        <v>6</v>
      </c>
      <c r="H25" s="149"/>
      <c r="I25" s="150" t="s">
        <v>84</v>
      </c>
      <c r="J25" s="146">
        <v>12</v>
      </c>
      <c r="K25" s="147">
        <v>4200</v>
      </c>
      <c r="L25" s="146">
        <v>3</v>
      </c>
      <c r="M25" s="146">
        <v>9</v>
      </c>
      <c r="N25" s="147">
        <f>SUM(F25,K25)</f>
        <v>7260</v>
      </c>
      <c r="O25" s="148">
        <v>13</v>
      </c>
      <c r="P25" s="151"/>
      <c r="Q25" s="152"/>
      <c r="R25" s="153"/>
    </row>
    <row r="26" spans="1:18" ht="13.5" customHeight="1" thickBot="1">
      <c r="A26" s="84"/>
      <c r="B26" s="155"/>
      <c r="C26" s="156"/>
      <c r="D26" s="157"/>
      <c r="E26" s="158"/>
      <c r="F26" s="159"/>
      <c r="G26" s="160"/>
      <c r="H26" s="161"/>
      <c r="I26" s="157"/>
      <c r="J26" s="158"/>
      <c r="K26" s="159"/>
      <c r="L26" s="158"/>
      <c r="M26" s="158"/>
      <c r="N26" s="159"/>
      <c r="O26" s="160"/>
      <c r="P26" s="151"/>
      <c r="Q26" s="152"/>
      <c r="R26" s="162"/>
    </row>
    <row r="27" spans="1:18" ht="12.75" customHeight="1">
      <c r="A27" s="52">
        <v>5</v>
      </c>
      <c r="B27" s="163" t="s">
        <v>36</v>
      </c>
      <c r="C27" s="130" t="s">
        <v>41</v>
      </c>
      <c r="D27" s="164" t="s">
        <v>84</v>
      </c>
      <c r="E27" s="165">
        <v>1</v>
      </c>
      <c r="F27" s="166">
        <v>10040</v>
      </c>
      <c r="G27" s="167">
        <v>1</v>
      </c>
      <c r="H27" s="168">
        <f>SUM(G26:G30)</f>
        <v>13</v>
      </c>
      <c r="I27" s="164" t="s">
        <v>86</v>
      </c>
      <c r="J27" s="165">
        <v>20</v>
      </c>
      <c r="K27" s="166">
        <v>4700</v>
      </c>
      <c r="L27" s="165">
        <v>2</v>
      </c>
      <c r="M27" s="165">
        <v>3</v>
      </c>
      <c r="N27" s="166">
        <f>SUM(F27,K27)</f>
        <v>14740</v>
      </c>
      <c r="O27" s="167">
        <v>2</v>
      </c>
      <c r="P27" s="169">
        <f>N27+N28+N29+N30+N31</f>
        <v>47070</v>
      </c>
      <c r="Q27" s="170">
        <f>M27+M28+M29+M30+M31</f>
        <v>21</v>
      </c>
      <c r="R27" s="171">
        <v>2</v>
      </c>
    </row>
    <row r="28" spans="1:18" ht="12.75" customHeight="1">
      <c r="A28" s="81"/>
      <c r="B28" s="172"/>
      <c r="C28" s="124" t="s">
        <v>42</v>
      </c>
      <c r="D28" s="173" t="s">
        <v>86</v>
      </c>
      <c r="E28" s="125">
        <v>14</v>
      </c>
      <c r="F28" s="126">
        <v>5400</v>
      </c>
      <c r="G28" s="174">
        <v>3</v>
      </c>
      <c r="H28" s="175"/>
      <c r="I28" s="173" t="s">
        <v>83</v>
      </c>
      <c r="J28" s="125">
        <v>38</v>
      </c>
      <c r="K28" s="126">
        <v>6730</v>
      </c>
      <c r="L28" s="125">
        <v>2</v>
      </c>
      <c r="M28" s="176">
        <v>5</v>
      </c>
      <c r="N28" s="126">
        <f>SUM(F28,K28)</f>
        <v>12130</v>
      </c>
      <c r="O28" s="174">
        <v>6</v>
      </c>
      <c r="P28" s="177"/>
      <c r="Q28" s="178"/>
      <c r="R28" s="179"/>
    </row>
    <row r="29" spans="1:18" ht="12.75" customHeight="1">
      <c r="A29" s="53"/>
      <c r="B29" s="172"/>
      <c r="C29" s="124" t="s">
        <v>43</v>
      </c>
      <c r="D29" s="180" t="s">
        <v>83</v>
      </c>
      <c r="E29" s="181">
        <v>45</v>
      </c>
      <c r="F29" s="182">
        <v>3410</v>
      </c>
      <c r="G29" s="183">
        <v>8</v>
      </c>
      <c r="H29" s="175"/>
      <c r="I29" s="173" t="s">
        <v>84</v>
      </c>
      <c r="J29" s="181">
        <v>6</v>
      </c>
      <c r="K29" s="182">
        <v>5860</v>
      </c>
      <c r="L29" s="181">
        <v>2</v>
      </c>
      <c r="M29" s="181">
        <v>10</v>
      </c>
      <c r="N29" s="182">
        <f>SUM(F29,K29)</f>
        <v>9270</v>
      </c>
      <c r="O29" s="183">
        <v>15</v>
      </c>
      <c r="P29" s="177"/>
      <c r="Q29" s="178"/>
      <c r="R29" s="179"/>
    </row>
    <row r="30" spans="1:18" ht="12.75" customHeight="1">
      <c r="A30" s="53"/>
      <c r="B30" s="172"/>
      <c r="C30" s="124" t="s">
        <v>44</v>
      </c>
      <c r="D30" s="173" t="s">
        <v>85</v>
      </c>
      <c r="E30" s="125">
        <v>24</v>
      </c>
      <c r="F30" s="126">
        <v>6080</v>
      </c>
      <c r="G30" s="174">
        <v>1</v>
      </c>
      <c r="H30" s="175"/>
      <c r="I30" s="173" t="s">
        <v>85</v>
      </c>
      <c r="J30" s="125">
        <v>32</v>
      </c>
      <c r="K30" s="126">
        <v>4850</v>
      </c>
      <c r="L30" s="125">
        <v>2</v>
      </c>
      <c r="M30" s="125">
        <v>3</v>
      </c>
      <c r="N30" s="126">
        <f>SUM(F30,K30)</f>
        <v>10930</v>
      </c>
      <c r="O30" s="174">
        <v>4</v>
      </c>
      <c r="P30" s="177"/>
      <c r="Q30" s="178"/>
      <c r="R30" s="179"/>
    </row>
    <row r="31" spans="1:18" ht="13.5" customHeight="1" thickBot="1">
      <c r="A31" s="53"/>
      <c r="B31" s="172"/>
      <c r="C31" s="124"/>
      <c r="D31" s="180"/>
      <c r="E31" s="181"/>
      <c r="F31" s="182"/>
      <c r="G31" s="183"/>
      <c r="H31" s="184"/>
      <c r="I31" s="173"/>
      <c r="J31" s="181"/>
      <c r="K31" s="182"/>
      <c r="L31" s="181"/>
      <c r="M31" s="181"/>
      <c r="N31" s="182"/>
      <c r="O31" s="183"/>
      <c r="P31" s="177"/>
      <c r="Q31" s="178"/>
      <c r="R31" s="179"/>
    </row>
    <row r="32" spans="1:18" ht="12.75" customHeight="1">
      <c r="A32" s="52">
        <v>6</v>
      </c>
      <c r="B32" s="78" t="s">
        <v>45</v>
      </c>
      <c r="C32" s="18" t="s">
        <v>50</v>
      </c>
      <c r="D32" s="9" t="s">
        <v>83</v>
      </c>
      <c r="E32" s="10">
        <v>39</v>
      </c>
      <c r="F32" s="12">
        <v>5650</v>
      </c>
      <c r="G32" s="19">
        <v>3</v>
      </c>
      <c r="H32" s="85">
        <f>SUM(G31:G35)</f>
        <v>23</v>
      </c>
      <c r="I32" s="11" t="s">
        <v>83</v>
      </c>
      <c r="J32" s="10">
        <v>39</v>
      </c>
      <c r="K32" s="12">
        <v>6140</v>
      </c>
      <c r="L32" s="10">
        <v>4</v>
      </c>
      <c r="M32" s="10">
        <f>SUM(G32,L32)</f>
        <v>7</v>
      </c>
      <c r="N32" s="12">
        <f>SUM(F32,K32)</f>
        <v>11790</v>
      </c>
      <c r="O32" s="19">
        <v>9</v>
      </c>
      <c r="P32" s="66">
        <f>N32+N33+N34+N35+N36</f>
        <v>31920</v>
      </c>
      <c r="Q32" s="74">
        <f>M32+M33+M34+M35+M36</f>
        <v>50</v>
      </c>
      <c r="R32" s="58">
        <v>5</v>
      </c>
    </row>
    <row r="33" spans="1:18" ht="13.5" customHeight="1">
      <c r="A33" s="53"/>
      <c r="B33" s="79"/>
      <c r="C33" s="20" t="s">
        <v>51</v>
      </c>
      <c r="D33" s="8" t="s">
        <v>85</v>
      </c>
      <c r="E33" s="1">
        <v>28</v>
      </c>
      <c r="F33" s="13">
        <v>2950</v>
      </c>
      <c r="G33" s="21">
        <v>8</v>
      </c>
      <c r="H33" s="86"/>
      <c r="I33" s="8" t="s">
        <v>85</v>
      </c>
      <c r="J33" s="1">
        <v>35</v>
      </c>
      <c r="K33" s="13">
        <v>4010</v>
      </c>
      <c r="L33" s="1">
        <v>4</v>
      </c>
      <c r="M33" s="1">
        <f>SUM(G33,L33)</f>
        <v>12</v>
      </c>
      <c r="N33" s="13">
        <f>SUM(F33,K33)</f>
        <v>6960</v>
      </c>
      <c r="O33" s="21">
        <v>23</v>
      </c>
      <c r="P33" s="67"/>
      <c r="Q33" s="75"/>
      <c r="R33" s="59"/>
    </row>
    <row r="34" spans="1:18" ht="13.5" customHeight="1">
      <c r="A34" s="53"/>
      <c r="B34" s="79"/>
      <c r="C34" s="22" t="s">
        <v>52</v>
      </c>
      <c r="D34" s="14" t="s">
        <v>86</v>
      </c>
      <c r="E34" s="15">
        <v>17</v>
      </c>
      <c r="F34" s="16">
        <v>6120</v>
      </c>
      <c r="G34" s="23">
        <v>2</v>
      </c>
      <c r="H34" s="86"/>
      <c r="I34" s="17" t="s">
        <v>86</v>
      </c>
      <c r="J34" s="15">
        <v>19</v>
      </c>
      <c r="K34" s="16">
        <v>2660</v>
      </c>
      <c r="L34" s="15">
        <v>8</v>
      </c>
      <c r="M34" s="15">
        <f>SUM(G34,L34)</f>
        <v>10</v>
      </c>
      <c r="N34" s="16">
        <f>SUM(F34,K34)</f>
        <v>8780</v>
      </c>
      <c r="O34" s="23">
        <v>16</v>
      </c>
      <c r="P34" s="67"/>
      <c r="Q34" s="75"/>
      <c r="R34" s="59"/>
    </row>
    <row r="35" spans="1:18" ht="13.5" customHeight="1">
      <c r="A35" s="53"/>
      <c r="B35" s="79"/>
      <c r="C35" s="20" t="s">
        <v>53</v>
      </c>
      <c r="D35" s="8" t="s">
        <v>84</v>
      </c>
      <c r="E35" s="1">
        <v>3</v>
      </c>
      <c r="F35" s="13">
        <v>2870</v>
      </c>
      <c r="G35" s="21">
        <v>10</v>
      </c>
      <c r="H35" s="86"/>
      <c r="I35" s="8" t="s">
        <v>84</v>
      </c>
      <c r="J35" s="1">
        <v>11</v>
      </c>
      <c r="K35" s="13">
        <v>1520</v>
      </c>
      <c r="L35" s="1">
        <v>11</v>
      </c>
      <c r="M35" s="1">
        <f>SUM(G35,L35)</f>
        <v>21</v>
      </c>
      <c r="N35" s="13">
        <f>SUM(F35,K35)</f>
        <v>4390</v>
      </c>
      <c r="O35" s="21">
        <v>44</v>
      </c>
      <c r="P35" s="67"/>
      <c r="Q35" s="75"/>
      <c r="R35" s="59"/>
    </row>
    <row r="36" spans="1:18" ht="13.5" customHeight="1" thickBot="1">
      <c r="A36" s="54"/>
      <c r="B36" s="80"/>
      <c r="C36" s="24"/>
      <c r="D36" s="25"/>
      <c r="E36" s="26"/>
      <c r="F36" s="27"/>
      <c r="G36" s="28"/>
      <c r="H36" s="87"/>
      <c r="I36" s="39"/>
      <c r="J36" s="26"/>
      <c r="K36" s="27"/>
      <c r="L36" s="26"/>
      <c r="M36" s="26"/>
      <c r="N36" s="27"/>
      <c r="O36" s="28"/>
      <c r="P36" s="67"/>
      <c r="Q36" s="76"/>
      <c r="R36" s="59"/>
    </row>
    <row r="37" spans="1:18" ht="12.75" customHeight="1">
      <c r="A37" s="52">
        <v>7</v>
      </c>
      <c r="B37" s="78" t="s">
        <v>87</v>
      </c>
      <c r="C37" s="29" t="s">
        <v>54</v>
      </c>
      <c r="D37" s="30" t="s">
        <v>86</v>
      </c>
      <c r="E37" s="31">
        <v>22</v>
      </c>
      <c r="F37" s="32">
        <v>2540</v>
      </c>
      <c r="G37" s="31">
        <v>10</v>
      </c>
      <c r="H37" s="63">
        <f>SUM(G36:G40)</f>
        <v>35</v>
      </c>
      <c r="I37" s="30" t="s">
        <v>86</v>
      </c>
      <c r="J37" s="31">
        <v>18</v>
      </c>
      <c r="K37" s="32">
        <v>3990</v>
      </c>
      <c r="L37" s="31">
        <v>3</v>
      </c>
      <c r="M37" s="31">
        <v>13</v>
      </c>
      <c r="N37" s="32">
        <f t="shared" ref="N37:N45" si="0">SUM(F37,K37)</f>
        <v>6530</v>
      </c>
      <c r="O37" s="33">
        <v>26</v>
      </c>
      <c r="P37" s="66">
        <f>N37+N38+N39+N40+N41</f>
        <v>27000</v>
      </c>
      <c r="Q37" s="74">
        <f>M37+M38+M39+G40+L41</f>
        <v>64</v>
      </c>
      <c r="R37" s="58">
        <v>9</v>
      </c>
    </row>
    <row r="38" spans="1:18" ht="12.75" customHeight="1">
      <c r="A38" s="53"/>
      <c r="B38" s="79"/>
      <c r="C38" s="22" t="s">
        <v>55</v>
      </c>
      <c r="D38" s="14" t="s">
        <v>83</v>
      </c>
      <c r="E38" s="15">
        <v>38</v>
      </c>
      <c r="F38" s="16">
        <v>2780</v>
      </c>
      <c r="G38" s="15">
        <v>9</v>
      </c>
      <c r="H38" s="64"/>
      <c r="I38" s="17" t="s">
        <v>84</v>
      </c>
      <c r="J38" s="15">
        <v>7</v>
      </c>
      <c r="K38" s="16">
        <v>2870</v>
      </c>
      <c r="L38" s="15">
        <v>10</v>
      </c>
      <c r="M38" s="15">
        <v>19</v>
      </c>
      <c r="N38" s="16">
        <f t="shared" si="0"/>
        <v>5650</v>
      </c>
      <c r="O38" s="23">
        <v>39</v>
      </c>
      <c r="P38" s="67"/>
      <c r="Q38" s="75"/>
      <c r="R38" s="59"/>
    </row>
    <row r="39" spans="1:18" ht="12.75" customHeight="1">
      <c r="A39" s="53"/>
      <c r="B39" s="79"/>
      <c r="C39" s="20" t="s">
        <v>56</v>
      </c>
      <c r="D39" s="8" t="s">
        <v>84</v>
      </c>
      <c r="E39" s="1">
        <v>11</v>
      </c>
      <c r="F39" s="13">
        <v>4240</v>
      </c>
      <c r="G39" s="1">
        <v>6</v>
      </c>
      <c r="H39" s="64"/>
      <c r="I39" s="8" t="s">
        <v>85</v>
      </c>
      <c r="J39" s="1">
        <v>24</v>
      </c>
      <c r="K39" s="13">
        <v>2970</v>
      </c>
      <c r="L39" s="1">
        <v>8</v>
      </c>
      <c r="M39" s="1">
        <v>14</v>
      </c>
      <c r="N39" s="13">
        <f t="shared" si="0"/>
        <v>7210</v>
      </c>
      <c r="O39" s="21">
        <v>27</v>
      </c>
      <c r="P39" s="67"/>
      <c r="Q39" s="75"/>
      <c r="R39" s="59"/>
    </row>
    <row r="40" spans="1:18" ht="12.75" customHeight="1">
      <c r="A40" s="53"/>
      <c r="B40" s="79"/>
      <c r="C40" s="22" t="s">
        <v>57</v>
      </c>
      <c r="D40" s="14" t="s">
        <v>85</v>
      </c>
      <c r="E40" s="15">
        <v>27</v>
      </c>
      <c r="F40" s="16">
        <v>2300</v>
      </c>
      <c r="G40" s="15">
        <v>10</v>
      </c>
      <c r="H40" s="64"/>
      <c r="I40" s="17"/>
      <c r="J40" s="15"/>
      <c r="K40" s="16">
        <v>0</v>
      </c>
      <c r="L40" s="15">
        <v>13</v>
      </c>
      <c r="M40" s="15">
        <v>23</v>
      </c>
      <c r="N40" s="16">
        <f t="shared" si="0"/>
        <v>2300</v>
      </c>
      <c r="O40" s="23">
        <v>46</v>
      </c>
      <c r="P40" s="67"/>
      <c r="Q40" s="75"/>
      <c r="R40" s="59"/>
    </row>
    <row r="41" spans="1:18" ht="13.5" customHeight="1" thickBot="1">
      <c r="A41" s="54"/>
      <c r="B41" s="80"/>
      <c r="C41" s="34" t="s">
        <v>58</v>
      </c>
      <c r="D41" s="35"/>
      <c r="E41" s="36"/>
      <c r="F41" s="37">
        <v>0</v>
      </c>
      <c r="G41" s="36">
        <v>13</v>
      </c>
      <c r="H41" s="65"/>
      <c r="I41" s="35" t="s">
        <v>83</v>
      </c>
      <c r="J41" s="36">
        <v>44</v>
      </c>
      <c r="K41" s="37">
        <v>5310</v>
      </c>
      <c r="L41" s="36">
        <v>8</v>
      </c>
      <c r="M41" s="36">
        <v>21</v>
      </c>
      <c r="N41" s="37">
        <f t="shared" si="0"/>
        <v>5310</v>
      </c>
      <c r="O41" s="38">
        <v>43</v>
      </c>
      <c r="P41" s="67"/>
      <c r="Q41" s="76"/>
      <c r="R41" s="59"/>
    </row>
    <row r="42" spans="1:18" ht="12.75" customHeight="1">
      <c r="A42" s="52">
        <v>8</v>
      </c>
      <c r="B42" s="78" t="s">
        <v>46</v>
      </c>
      <c r="C42" s="18" t="s">
        <v>59</v>
      </c>
      <c r="D42" s="9" t="s">
        <v>86</v>
      </c>
      <c r="E42" s="10">
        <v>23</v>
      </c>
      <c r="F42" s="12">
        <v>3950</v>
      </c>
      <c r="G42" s="10">
        <v>7</v>
      </c>
      <c r="H42" s="63">
        <f>SUM(G42:G46)</f>
        <v>31</v>
      </c>
      <c r="I42" s="11" t="s">
        <v>83</v>
      </c>
      <c r="J42" s="10">
        <v>41</v>
      </c>
      <c r="K42" s="12">
        <v>5170</v>
      </c>
      <c r="L42" s="10">
        <v>9</v>
      </c>
      <c r="M42" s="10">
        <v>16</v>
      </c>
      <c r="N42" s="12">
        <f t="shared" si="0"/>
        <v>9120</v>
      </c>
      <c r="O42" s="19">
        <v>31</v>
      </c>
      <c r="P42" s="66">
        <f>N42+N43+N44+N45+N46</f>
        <v>31830</v>
      </c>
      <c r="Q42" s="74">
        <f>M42+M43+M44+M45+M46</f>
        <v>56</v>
      </c>
      <c r="R42" s="58">
        <v>7</v>
      </c>
    </row>
    <row r="43" spans="1:18" ht="12.75" customHeight="1">
      <c r="A43" s="53"/>
      <c r="B43" s="79"/>
      <c r="C43" s="20" t="s">
        <v>60</v>
      </c>
      <c r="D43" s="8" t="s">
        <v>85</v>
      </c>
      <c r="E43" s="1">
        <v>25</v>
      </c>
      <c r="F43" s="13">
        <v>2820</v>
      </c>
      <c r="G43" s="1">
        <v>9</v>
      </c>
      <c r="H43" s="64"/>
      <c r="I43" s="8" t="s">
        <v>85</v>
      </c>
      <c r="J43" s="1">
        <v>31</v>
      </c>
      <c r="K43" s="13">
        <v>3550</v>
      </c>
      <c r="L43" s="1">
        <v>6</v>
      </c>
      <c r="M43" s="1">
        <v>15</v>
      </c>
      <c r="N43" s="13">
        <f t="shared" si="0"/>
        <v>6370</v>
      </c>
      <c r="O43" s="21">
        <v>30</v>
      </c>
      <c r="P43" s="67"/>
      <c r="Q43" s="75"/>
      <c r="R43" s="59"/>
    </row>
    <row r="44" spans="1:18" ht="12.75" customHeight="1">
      <c r="A44" s="53"/>
      <c r="B44" s="79"/>
      <c r="C44" s="22" t="s">
        <v>61</v>
      </c>
      <c r="D44" s="14" t="s">
        <v>83</v>
      </c>
      <c r="E44" s="15">
        <v>46</v>
      </c>
      <c r="F44" s="16">
        <v>4480</v>
      </c>
      <c r="G44" s="15">
        <v>6</v>
      </c>
      <c r="H44" s="64"/>
      <c r="I44" s="17" t="s">
        <v>84</v>
      </c>
      <c r="J44" s="15">
        <v>4</v>
      </c>
      <c r="K44" s="16">
        <v>6240</v>
      </c>
      <c r="L44" s="15">
        <v>1</v>
      </c>
      <c r="M44" s="15">
        <v>7</v>
      </c>
      <c r="N44" s="16">
        <f t="shared" si="0"/>
        <v>10720</v>
      </c>
      <c r="O44" s="23">
        <v>10</v>
      </c>
      <c r="P44" s="67"/>
      <c r="Q44" s="75"/>
      <c r="R44" s="59"/>
    </row>
    <row r="45" spans="1:18" ht="12.75" customHeight="1">
      <c r="A45" s="53"/>
      <c r="B45" s="79"/>
      <c r="C45" s="20" t="s">
        <v>62</v>
      </c>
      <c r="D45" s="8" t="s">
        <v>84</v>
      </c>
      <c r="E45" s="1">
        <v>10</v>
      </c>
      <c r="F45" s="13">
        <v>3170</v>
      </c>
      <c r="G45" s="1">
        <v>9</v>
      </c>
      <c r="H45" s="64"/>
      <c r="I45" s="8" t="s">
        <v>86</v>
      </c>
      <c r="J45" s="1">
        <v>14</v>
      </c>
      <c r="K45" s="13">
        <v>2450</v>
      </c>
      <c r="L45" s="1">
        <v>9</v>
      </c>
      <c r="M45" s="1">
        <v>18</v>
      </c>
      <c r="N45" s="13">
        <f t="shared" si="0"/>
        <v>5620</v>
      </c>
      <c r="O45" s="21">
        <v>37</v>
      </c>
      <c r="P45" s="67"/>
      <c r="Q45" s="75"/>
      <c r="R45" s="59"/>
    </row>
    <row r="46" spans="1:18" ht="13.5" customHeight="1" thickBot="1">
      <c r="A46" s="54"/>
      <c r="B46" s="80"/>
      <c r="C46" s="24"/>
      <c r="D46" s="25"/>
      <c r="E46" s="26"/>
      <c r="F46" s="27"/>
      <c r="G46" s="26"/>
      <c r="H46" s="65"/>
      <c r="I46" s="39"/>
      <c r="J46" s="26"/>
      <c r="K46" s="27"/>
      <c r="L46" s="26"/>
      <c r="M46" s="26"/>
      <c r="N46" s="27"/>
      <c r="O46" s="28"/>
      <c r="P46" s="67"/>
      <c r="Q46" s="76"/>
      <c r="R46" s="59"/>
    </row>
    <row r="47" spans="1:18" ht="12.75" customHeight="1">
      <c r="A47" s="52">
        <v>9</v>
      </c>
      <c r="B47" s="60" t="s">
        <v>47</v>
      </c>
      <c r="C47" s="29" t="s">
        <v>63</v>
      </c>
      <c r="D47" s="30" t="s">
        <v>86</v>
      </c>
      <c r="E47" s="31">
        <v>21</v>
      </c>
      <c r="F47" s="32">
        <v>2450</v>
      </c>
      <c r="G47" s="31">
        <v>11</v>
      </c>
      <c r="H47" s="63">
        <f>SUM(G46:G50)</f>
        <v>29</v>
      </c>
      <c r="I47" s="30" t="s">
        <v>86</v>
      </c>
      <c r="J47" s="31">
        <v>17</v>
      </c>
      <c r="K47" s="32">
        <v>3700</v>
      </c>
      <c r="L47" s="31">
        <v>5</v>
      </c>
      <c r="M47" s="31">
        <f>SUM(G47,L47)</f>
        <v>16</v>
      </c>
      <c r="N47" s="32">
        <f>SUM(F47,K47)</f>
        <v>6150</v>
      </c>
      <c r="O47" s="33">
        <v>32</v>
      </c>
      <c r="P47" s="66">
        <f>N47+N48+N49+N50+N51</f>
        <v>28450</v>
      </c>
      <c r="Q47" s="74">
        <f>M47+M48+M49+M50+M51</f>
        <v>60</v>
      </c>
      <c r="R47" s="102">
        <v>8</v>
      </c>
    </row>
    <row r="48" spans="1:18" ht="13.5" customHeight="1">
      <c r="A48" s="53"/>
      <c r="B48" s="61"/>
      <c r="C48" s="22" t="s">
        <v>64</v>
      </c>
      <c r="D48" s="14" t="s">
        <v>83</v>
      </c>
      <c r="E48" s="15">
        <v>36</v>
      </c>
      <c r="F48" s="16">
        <v>5160</v>
      </c>
      <c r="G48" s="15">
        <v>4</v>
      </c>
      <c r="H48" s="64"/>
      <c r="I48" s="17" t="s">
        <v>85</v>
      </c>
      <c r="J48" s="15">
        <v>30</v>
      </c>
      <c r="K48" s="16">
        <v>2390</v>
      </c>
      <c r="L48" s="15">
        <v>11</v>
      </c>
      <c r="M48" s="15">
        <f>SUM(G48,L48)</f>
        <v>15</v>
      </c>
      <c r="N48" s="16">
        <f>SUM(F48,K48)</f>
        <v>7550</v>
      </c>
      <c r="O48" s="23">
        <v>29</v>
      </c>
      <c r="P48" s="67"/>
      <c r="Q48" s="75"/>
      <c r="R48" s="103"/>
    </row>
    <row r="49" spans="1:18" ht="12.75" customHeight="1">
      <c r="A49" s="53"/>
      <c r="B49" s="61"/>
      <c r="C49" s="20" t="s">
        <v>65</v>
      </c>
      <c r="D49" s="8" t="s">
        <v>85</v>
      </c>
      <c r="E49" s="1">
        <v>30</v>
      </c>
      <c r="F49" s="13">
        <v>4310</v>
      </c>
      <c r="G49" s="1">
        <v>3</v>
      </c>
      <c r="H49" s="64"/>
      <c r="I49" s="8" t="s">
        <v>83</v>
      </c>
      <c r="J49" s="1">
        <v>43</v>
      </c>
      <c r="K49" s="13">
        <v>5470</v>
      </c>
      <c r="L49" s="1">
        <v>7</v>
      </c>
      <c r="M49" s="1">
        <f>SUM(G49,L49)</f>
        <v>10</v>
      </c>
      <c r="N49" s="13">
        <f>SUM(F49,K49)</f>
        <v>9780</v>
      </c>
      <c r="O49" s="21">
        <v>14</v>
      </c>
      <c r="P49" s="67"/>
      <c r="Q49" s="75"/>
      <c r="R49" s="103"/>
    </row>
    <row r="50" spans="1:18" ht="12.75" customHeight="1">
      <c r="A50" s="53"/>
      <c r="B50" s="61"/>
      <c r="C50" s="22" t="s">
        <v>66</v>
      </c>
      <c r="D50" s="14" t="s">
        <v>84</v>
      </c>
      <c r="E50" s="15">
        <v>7</v>
      </c>
      <c r="F50" s="16">
        <v>1800</v>
      </c>
      <c r="G50" s="15">
        <v>11</v>
      </c>
      <c r="H50" s="64"/>
      <c r="I50" s="17" t="s">
        <v>84</v>
      </c>
      <c r="J50" s="15">
        <v>2</v>
      </c>
      <c r="K50" s="16">
        <v>3170</v>
      </c>
      <c r="L50" s="15">
        <v>8</v>
      </c>
      <c r="M50" s="15">
        <f>SUM(G50,L50)</f>
        <v>19</v>
      </c>
      <c r="N50" s="16">
        <f>SUM(F50,K50)</f>
        <v>4970</v>
      </c>
      <c r="O50" s="23">
        <v>41</v>
      </c>
      <c r="P50" s="67"/>
      <c r="Q50" s="75"/>
      <c r="R50" s="103"/>
    </row>
    <row r="51" spans="1:18" ht="13.5" customHeight="1" thickBot="1">
      <c r="A51" s="54"/>
      <c r="B51" s="62"/>
      <c r="C51" s="34"/>
      <c r="D51" s="35"/>
      <c r="E51" s="36"/>
      <c r="F51" s="37"/>
      <c r="G51" s="36"/>
      <c r="H51" s="65"/>
      <c r="I51" s="35"/>
      <c r="J51" s="36"/>
      <c r="K51" s="37"/>
      <c r="L51" s="36"/>
      <c r="M51" s="36"/>
      <c r="N51" s="37"/>
      <c r="O51" s="38"/>
      <c r="P51" s="67"/>
      <c r="Q51" s="76"/>
      <c r="R51" s="103"/>
    </row>
    <row r="52" spans="1:18" ht="12.75" customHeight="1">
      <c r="A52" s="52">
        <v>10</v>
      </c>
      <c r="B52" s="78" t="s">
        <v>88</v>
      </c>
      <c r="C52" s="18" t="s">
        <v>67</v>
      </c>
      <c r="D52" s="9" t="s">
        <v>83</v>
      </c>
      <c r="E52" s="10">
        <v>43</v>
      </c>
      <c r="F52" s="12">
        <v>2270</v>
      </c>
      <c r="G52" s="10">
        <v>10</v>
      </c>
      <c r="H52" s="63">
        <f>SUM(G51:G56)</f>
        <v>32</v>
      </c>
      <c r="I52" s="11" t="s">
        <v>85</v>
      </c>
      <c r="J52" s="10">
        <v>25</v>
      </c>
      <c r="K52" s="12">
        <v>3040</v>
      </c>
      <c r="L52" s="10">
        <v>7</v>
      </c>
      <c r="M52" s="10">
        <f>SUM(G52,L52)</f>
        <v>17</v>
      </c>
      <c r="N52" s="12">
        <f>SUM(F52,K52)</f>
        <v>5310</v>
      </c>
      <c r="O52" s="19">
        <v>36</v>
      </c>
      <c r="P52" s="66">
        <f>N52+N53+N54+N55+N56</f>
        <v>23540</v>
      </c>
      <c r="Q52" s="74">
        <f>M52+M53+M54+M55+M56</f>
        <v>70</v>
      </c>
      <c r="R52" s="58">
        <v>10</v>
      </c>
    </row>
    <row r="53" spans="1:18" ht="12.75" customHeight="1">
      <c r="A53" s="53"/>
      <c r="B53" s="79"/>
      <c r="C53" s="20" t="s">
        <v>68</v>
      </c>
      <c r="D53" s="8" t="s">
        <v>86</v>
      </c>
      <c r="E53" s="1">
        <v>12</v>
      </c>
      <c r="F53" s="13">
        <v>3100</v>
      </c>
      <c r="G53" s="1">
        <v>9</v>
      </c>
      <c r="H53" s="64"/>
      <c r="I53" s="8" t="s">
        <v>86</v>
      </c>
      <c r="J53" s="1">
        <v>23</v>
      </c>
      <c r="K53" s="13">
        <v>1960</v>
      </c>
      <c r="L53" s="1">
        <v>11</v>
      </c>
      <c r="M53" s="1">
        <f>SUM(G53,L53)</f>
        <v>20</v>
      </c>
      <c r="N53" s="13">
        <f>SUM(F53,K53)</f>
        <v>5060</v>
      </c>
      <c r="O53" s="21">
        <v>42</v>
      </c>
      <c r="P53" s="67"/>
      <c r="Q53" s="75"/>
      <c r="R53" s="59"/>
    </row>
    <row r="54" spans="1:18" ht="12.75" customHeight="1">
      <c r="A54" s="53"/>
      <c r="B54" s="79"/>
      <c r="C54" s="22" t="s">
        <v>69</v>
      </c>
      <c r="D54" s="14" t="s">
        <v>85</v>
      </c>
      <c r="E54" s="15">
        <v>31</v>
      </c>
      <c r="F54" s="16">
        <v>3160</v>
      </c>
      <c r="G54" s="15">
        <v>5</v>
      </c>
      <c r="H54" s="64"/>
      <c r="I54" s="17" t="s">
        <v>84</v>
      </c>
      <c r="J54" s="15">
        <v>8</v>
      </c>
      <c r="K54" s="16">
        <v>3160</v>
      </c>
      <c r="L54" s="15">
        <v>9</v>
      </c>
      <c r="M54" s="15">
        <f>SUM(G54,L54)</f>
        <v>14</v>
      </c>
      <c r="N54" s="16">
        <f>SUM(F54,K54)</f>
        <v>6320</v>
      </c>
      <c r="O54" s="23">
        <v>28</v>
      </c>
      <c r="P54" s="67"/>
      <c r="Q54" s="75"/>
      <c r="R54" s="59"/>
    </row>
    <row r="55" spans="1:18" ht="12.75" customHeight="1">
      <c r="A55" s="53"/>
      <c r="B55" s="79"/>
      <c r="C55" s="20" t="s">
        <v>70</v>
      </c>
      <c r="D55" s="8" t="s">
        <v>84</v>
      </c>
      <c r="E55" s="1">
        <v>6</v>
      </c>
      <c r="F55" s="13">
        <v>3740</v>
      </c>
      <c r="G55" s="1">
        <v>8</v>
      </c>
      <c r="H55" s="64"/>
      <c r="I55" s="8" t="s">
        <v>83</v>
      </c>
      <c r="J55" s="1">
        <v>46</v>
      </c>
      <c r="K55" s="13">
        <v>3110</v>
      </c>
      <c r="L55" s="1">
        <v>11</v>
      </c>
      <c r="M55" s="1">
        <f>SUM(G55,L55)</f>
        <v>19</v>
      </c>
      <c r="N55" s="13">
        <f>SUM(F55,K55)</f>
        <v>6850</v>
      </c>
      <c r="O55" s="21">
        <v>38</v>
      </c>
      <c r="P55" s="67"/>
      <c r="Q55" s="75"/>
      <c r="R55" s="59"/>
    </row>
    <row r="56" spans="1:18" ht="13.5" customHeight="1" thickBot="1">
      <c r="A56" s="54"/>
      <c r="B56" s="80"/>
      <c r="C56" s="24"/>
      <c r="D56" s="25"/>
      <c r="E56" s="26"/>
      <c r="F56" s="27"/>
      <c r="G56" s="26"/>
      <c r="H56" s="65"/>
      <c r="I56" s="39"/>
      <c r="J56" s="26"/>
      <c r="K56" s="27"/>
      <c r="L56" s="26"/>
      <c r="M56" s="26"/>
      <c r="N56" s="27"/>
      <c r="O56" s="28"/>
      <c r="P56" s="67"/>
      <c r="Q56" s="76"/>
      <c r="R56" s="59"/>
    </row>
    <row r="57" spans="1:18" ht="12.75" customHeight="1" thickBot="1">
      <c r="A57" s="55">
        <v>11</v>
      </c>
      <c r="B57" s="68"/>
      <c r="C57" s="29" t="s">
        <v>71</v>
      </c>
      <c r="D57" s="30" t="s">
        <v>84</v>
      </c>
      <c r="E57" s="31">
        <v>8</v>
      </c>
      <c r="F57" s="32">
        <v>4230</v>
      </c>
      <c r="G57" s="31">
        <v>7</v>
      </c>
      <c r="H57" s="71"/>
      <c r="I57" s="30" t="s">
        <v>85</v>
      </c>
      <c r="J57" s="31">
        <v>27</v>
      </c>
      <c r="K57" s="32">
        <v>2460</v>
      </c>
      <c r="L57" s="31">
        <v>10</v>
      </c>
      <c r="M57" s="31">
        <f>SUM(G57,L57)</f>
        <v>17</v>
      </c>
      <c r="N57" s="32">
        <f>SUM(F57,K57)</f>
        <v>6690</v>
      </c>
      <c r="O57" s="33">
        <v>35</v>
      </c>
      <c r="P57" s="99"/>
      <c r="Q57" s="74"/>
      <c r="R57" s="58"/>
    </row>
    <row r="58" spans="1:18" ht="12.75" customHeight="1">
      <c r="A58" s="56"/>
      <c r="B58" s="69"/>
      <c r="C58" s="22" t="s">
        <v>72</v>
      </c>
      <c r="D58" s="14" t="s">
        <v>86</v>
      </c>
      <c r="E58" s="50">
        <v>19</v>
      </c>
      <c r="F58" s="51">
        <v>1100</v>
      </c>
      <c r="G58" s="15">
        <v>12</v>
      </c>
      <c r="H58" s="72"/>
      <c r="I58" s="17" t="s">
        <v>84</v>
      </c>
      <c r="J58" s="15">
        <v>5</v>
      </c>
      <c r="K58" s="16">
        <v>970</v>
      </c>
      <c r="L58" s="15">
        <v>12</v>
      </c>
      <c r="M58" s="15">
        <f>SUM(G58,L58)</f>
        <v>24</v>
      </c>
      <c r="N58" s="49">
        <f>SUM(F58,K58)</f>
        <v>2070</v>
      </c>
      <c r="O58" s="23">
        <v>47</v>
      </c>
      <c r="P58" s="100"/>
      <c r="Q58" s="75"/>
      <c r="R58" s="59"/>
    </row>
    <row r="59" spans="1:18" ht="12.75" customHeight="1">
      <c r="A59" s="56"/>
      <c r="B59" s="69"/>
      <c r="C59" s="40" t="s">
        <v>73</v>
      </c>
      <c r="D59" s="8" t="s">
        <v>85</v>
      </c>
      <c r="E59" s="44">
        <v>32</v>
      </c>
      <c r="F59" s="45">
        <v>1920</v>
      </c>
      <c r="G59" s="1">
        <v>12</v>
      </c>
      <c r="H59" s="72"/>
      <c r="I59" s="8" t="s">
        <v>84</v>
      </c>
      <c r="J59" s="1">
        <v>3</v>
      </c>
      <c r="K59" s="13">
        <v>4040</v>
      </c>
      <c r="L59" s="1">
        <v>4</v>
      </c>
      <c r="M59" s="1">
        <f>SUM(G59,L59)</f>
        <v>16</v>
      </c>
      <c r="N59" s="13">
        <f>SUM(F59,K59)</f>
        <v>5960</v>
      </c>
      <c r="O59" s="21">
        <v>33</v>
      </c>
      <c r="P59" s="100"/>
      <c r="Q59" s="75"/>
      <c r="R59" s="59"/>
    </row>
    <row r="60" spans="1:18" ht="12.75" customHeight="1">
      <c r="A60" s="56"/>
      <c r="B60" s="69"/>
      <c r="C60" s="22" t="s">
        <v>74</v>
      </c>
      <c r="D60" s="14" t="s">
        <v>83</v>
      </c>
      <c r="E60" s="15">
        <v>37</v>
      </c>
      <c r="F60" s="16">
        <v>3750</v>
      </c>
      <c r="G60" s="15">
        <v>7</v>
      </c>
      <c r="H60" s="72"/>
      <c r="I60" s="17" t="s">
        <v>85</v>
      </c>
      <c r="J60" s="15">
        <v>26</v>
      </c>
      <c r="K60" s="16">
        <v>1720</v>
      </c>
      <c r="L60" s="15">
        <v>12</v>
      </c>
      <c r="M60" s="107">
        <f>SUM(G60,L60)</f>
        <v>19</v>
      </c>
      <c r="N60" s="16">
        <f>SUM(F60,K60)</f>
        <v>5470</v>
      </c>
      <c r="O60" s="23">
        <v>40</v>
      </c>
      <c r="P60" s="100"/>
      <c r="Q60" s="75"/>
      <c r="R60" s="59"/>
    </row>
    <row r="61" spans="1:18" ht="13.5" customHeight="1" thickBot="1">
      <c r="A61" s="57"/>
      <c r="B61" s="70"/>
      <c r="C61" s="34" t="s">
        <v>75</v>
      </c>
      <c r="D61" s="35" t="s">
        <v>86</v>
      </c>
      <c r="E61" s="36">
        <v>13</v>
      </c>
      <c r="F61" s="37">
        <v>4740</v>
      </c>
      <c r="G61" s="36">
        <v>5</v>
      </c>
      <c r="H61" s="73"/>
      <c r="I61" s="35" t="s">
        <v>86</v>
      </c>
      <c r="J61" s="36">
        <v>16</v>
      </c>
      <c r="K61" s="37">
        <v>2910</v>
      </c>
      <c r="L61" s="104">
        <v>6.5</v>
      </c>
      <c r="M61" s="108">
        <f>SUM(G61,L61)</f>
        <v>11.5</v>
      </c>
      <c r="N61" s="37">
        <f>SUM(F61,K61)</f>
        <v>7650</v>
      </c>
      <c r="O61" s="38">
        <v>19</v>
      </c>
      <c r="P61" s="101"/>
      <c r="Q61" s="76"/>
      <c r="R61" s="77"/>
    </row>
    <row r="62" spans="1:18" ht="12.75" customHeight="1">
      <c r="A62" s="55">
        <v>12</v>
      </c>
      <c r="B62" s="68"/>
      <c r="C62" s="18" t="s">
        <v>76</v>
      </c>
      <c r="D62" s="9" t="s">
        <v>85</v>
      </c>
      <c r="E62" s="10">
        <v>34</v>
      </c>
      <c r="F62" s="12">
        <v>4070</v>
      </c>
      <c r="G62" s="10">
        <v>4</v>
      </c>
      <c r="H62" s="71"/>
      <c r="I62" s="11" t="s">
        <v>83</v>
      </c>
      <c r="J62" s="10">
        <v>36</v>
      </c>
      <c r="K62" s="12">
        <v>5640</v>
      </c>
      <c r="L62" s="10">
        <v>5</v>
      </c>
      <c r="M62" s="10">
        <f>SUM(G62,L62)</f>
        <v>9</v>
      </c>
      <c r="N62" s="12">
        <f>SUM(F62,K62)</f>
        <v>9710</v>
      </c>
      <c r="O62" s="19">
        <v>12</v>
      </c>
      <c r="P62" s="99"/>
      <c r="Q62" s="74"/>
      <c r="R62" s="58"/>
    </row>
    <row r="63" spans="1:18" ht="12.75" customHeight="1">
      <c r="A63" s="56"/>
      <c r="B63" s="69"/>
      <c r="C63" s="20"/>
      <c r="D63" s="8"/>
      <c r="E63" s="1"/>
      <c r="F63" s="13"/>
      <c r="G63" s="1"/>
      <c r="H63" s="72"/>
      <c r="I63" s="8"/>
      <c r="J63" s="1"/>
      <c r="K63" s="13"/>
      <c r="L63" s="1"/>
      <c r="M63" s="1"/>
      <c r="N63" s="13"/>
      <c r="O63" s="21"/>
      <c r="P63" s="100"/>
      <c r="Q63" s="75"/>
      <c r="R63" s="59"/>
    </row>
    <row r="64" spans="1:18" ht="12.75" customHeight="1">
      <c r="A64" s="56"/>
      <c r="B64" s="69"/>
      <c r="C64" s="22"/>
      <c r="D64" s="14"/>
      <c r="E64" s="15"/>
      <c r="F64" s="16"/>
      <c r="G64" s="15"/>
      <c r="H64" s="72"/>
      <c r="I64" s="17"/>
      <c r="J64" s="15"/>
      <c r="K64" s="16"/>
      <c r="L64" s="15"/>
      <c r="M64" s="15"/>
      <c r="N64" s="16"/>
      <c r="O64" s="23"/>
      <c r="P64" s="100"/>
      <c r="Q64" s="75"/>
      <c r="R64" s="59"/>
    </row>
    <row r="65" spans="1:18" ht="12.75" customHeight="1">
      <c r="A65" s="56"/>
      <c r="B65" s="69"/>
      <c r="C65" s="20"/>
      <c r="D65" s="8"/>
      <c r="E65" s="1"/>
      <c r="F65" s="13"/>
      <c r="G65" s="1"/>
      <c r="H65" s="72"/>
      <c r="I65" s="8"/>
      <c r="J65" s="1"/>
      <c r="K65" s="13"/>
      <c r="L65" s="1"/>
      <c r="M65" s="1"/>
      <c r="N65" s="13"/>
      <c r="O65" s="21"/>
      <c r="P65" s="100"/>
      <c r="Q65" s="75"/>
      <c r="R65" s="59"/>
    </row>
    <row r="66" spans="1:18" ht="13.5" customHeight="1" thickBot="1">
      <c r="A66" s="57"/>
      <c r="B66" s="70"/>
      <c r="C66" s="24"/>
      <c r="D66" s="25"/>
      <c r="E66" s="26"/>
      <c r="F66" s="27"/>
      <c r="G66" s="26"/>
      <c r="H66" s="73"/>
      <c r="I66" s="39"/>
      <c r="J66" s="26"/>
      <c r="K66" s="27"/>
      <c r="L66" s="46"/>
      <c r="M66" s="26"/>
      <c r="N66" s="27"/>
      <c r="O66" s="28"/>
      <c r="P66" s="101"/>
      <c r="Q66" s="76"/>
      <c r="R66" s="77"/>
    </row>
    <row r="67" spans="1:18" ht="12.75" customHeight="1">
      <c r="F67"/>
      <c r="G67"/>
      <c r="I67"/>
      <c r="N67"/>
      <c r="P67"/>
    </row>
    <row r="68" spans="1:18" ht="12.75" customHeight="1">
      <c r="B68" t="s">
        <v>82</v>
      </c>
      <c r="C68" t="s">
        <v>77</v>
      </c>
      <c r="F68"/>
      <c r="G68"/>
      <c r="I68"/>
      <c r="K68" t="s">
        <v>89</v>
      </c>
      <c r="M68" s="218" t="s">
        <v>32</v>
      </c>
      <c r="N68" s="218"/>
      <c r="O68" s="218"/>
      <c r="P68" t="s">
        <v>90</v>
      </c>
    </row>
    <row r="69" spans="1:18" ht="12.75" customHeight="1">
      <c r="F69"/>
      <c r="G69"/>
      <c r="I69"/>
      <c r="M69" s="218" t="s">
        <v>91</v>
      </c>
      <c r="N69" s="218"/>
      <c r="O69" s="218"/>
      <c r="P69" t="s">
        <v>92</v>
      </c>
    </row>
    <row r="70" spans="1:18" ht="12.75" customHeight="1">
      <c r="B70" t="s">
        <v>78</v>
      </c>
      <c r="C70" t="s">
        <v>79</v>
      </c>
      <c r="F70"/>
      <c r="G70"/>
      <c r="I70"/>
      <c r="M70" s="218" t="s">
        <v>93</v>
      </c>
      <c r="N70" s="218"/>
      <c r="O70" s="218"/>
      <c r="P70" t="s">
        <v>94</v>
      </c>
    </row>
    <row r="71" spans="1:18" ht="13.5" customHeight="1">
      <c r="C71" t="s">
        <v>80</v>
      </c>
      <c r="F71"/>
      <c r="G71"/>
      <c r="I71"/>
      <c r="N71"/>
      <c r="P71"/>
    </row>
    <row r="72" spans="1:18" ht="12.75" customHeight="1">
      <c r="C72" t="s">
        <v>81</v>
      </c>
      <c r="F72"/>
      <c r="G72"/>
      <c r="I72"/>
      <c r="N72"/>
      <c r="P72"/>
    </row>
    <row r="73" spans="1:18" ht="12.75" customHeight="1">
      <c r="F73"/>
      <c r="G73"/>
      <c r="I73"/>
      <c r="N73"/>
      <c r="P73"/>
    </row>
    <row r="74" spans="1:18" ht="12.75" customHeight="1">
      <c r="F74"/>
      <c r="G74"/>
      <c r="I74"/>
      <c r="N74"/>
      <c r="P74"/>
    </row>
    <row r="75" spans="1:18" ht="12.75" customHeight="1">
      <c r="F75"/>
      <c r="G75"/>
      <c r="I75"/>
      <c r="N75"/>
      <c r="P75"/>
    </row>
    <row r="76" spans="1:18" ht="13.5" customHeight="1">
      <c r="F76"/>
      <c r="G76"/>
      <c r="I76"/>
      <c r="N76"/>
      <c r="P76"/>
    </row>
    <row r="77" spans="1:18" ht="12.75" customHeight="1">
      <c r="F77"/>
      <c r="G77"/>
      <c r="I77"/>
      <c r="N77"/>
      <c r="P77"/>
    </row>
    <row r="78" spans="1:18" ht="12.75" customHeight="1">
      <c r="F78"/>
      <c r="G78"/>
      <c r="I78"/>
      <c r="N78"/>
      <c r="P78"/>
    </row>
    <row r="79" spans="1:18" ht="12.75" customHeight="1">
      <c r="F79"/>
      <c r="G79"/>
      <c r="I79"/>
      <c r="N79"/>
      <c r="P79"/>
    </row>
    <row r="80" spans="1:18" ht="12.75" customHeight="1">
      <c r="F80"/>
      <c r="G80"/>
      <c r="I80"/>
      <c r="N80"/>
      <c r="P80"/>
    </row>
    <row r="81" spans="6:16" ht="13.5" customHeight="1">
      <c r="F81"/>
      <c r="G81"/>
      <c r="I81"/>
      <c r="N81"/>
      <c r="P81"/>
    </row>
    <row r="82" spans="6:16" ht="12.75" customHeight="1">
      <c r="F82"/>
      <c r="G82"/>
      <c r="I82"/>
      <c r="N82"/>
      <c r="P82"/>
    </row>
    <row r="83" spans="6:16" ht="12.75" customHeight="1">
      <c r="F83"/>
      <c r="G83"/>
      <c r="I83"/>
      <c r="N83"/>
      <c r="P83"/>
    </row>
    <row r="84" spans="6:16" ht="12.75" customHeight="1">
      <c r="F84"/>
      <c r="G84"/>
      <c r="I84"/>
      <c r="N84"/>
      <c r="P84"/>
    </row>
    <row r="85" spans="6:16" ht="12.75" customHeight="1">
      <c r="F85"/>
      <c r="G85"/>
      <c r="I85"/>
      <c r="N85"/>
      <c r="P85"/>
    </row>
    <row r="86" spans="6:16" ht="13.5" customHeight="1">
      <c r="F86"/>
      <c r="G86"/>
      <c r="I86"/>
      <c r="N86"/>
      <c r="P86"/>
    </row>
    <row r="87" spans="6:16" ht="12.75" customHeight="1">
      <c r="F87"/>
      <c r="G87"/>
      <c r="I87"/>
      <c r="N87"/>
      <c r="P87"/>
    </row>
    <row r="88" spans="6:16" ht="12.75" customHeight="1">
      <c r="F88"/>
      <c r="G88"/>
      <c r="I88"/>
      <c r="N88"/>
      <c r="P88"/>
    </row>
    <row r="89" spans="6:16" ht="12.75" customHeight="1">
      <c r="F89"/>
      <c r="G89"/>
      <c r="I89"/>
      <c r="N89"/>
      <c r="P89"/>
    </row>
    <row r="90" spans="6:16" ht="12.75" customHeight="1">
      <c r="F90"/>
      <c r="G90"/>
      <c r="I90"/>
      <c r="N90"/>
      <c r="P90"/>
    </row>
    <row r="91" spans="6:16" ht="13.5" customHeight="1">
      <c r="F91"/>
      <c r="G91"/>
      <c r="I91"/>
      <c r="N91"/>
      <c r="P91"/>
    </row>
    <row r="92" spans="6:16" ht="12.75" customHeight="1">
      <c r="F92"/>
      <c r="G92"/>
      <c r="I92"/>
      <c r="N92"/>
      <c r="P92"/>
    </row>
    <row r="93" spans="6:16" ht="12.75" customHeight="1">
      <c r="F93"/>
      <c r="G93"/>
      <c r="I93"/>
      <c r="N93"/>
      <c r="P93"/>
    </row>
    <row r="94" spans="6:16" ht="12.75" customHeight="1">
      <c r="F94"/>
      <c r="G94"/>
      <c r="I94"/>
      <c r="N94"/>
      <c r="P94"/>
    </row>
    <row r="95" spans="6:16" ht="12.75" customHeight="1">
      <c r="F95"/>
      <c r="G95"/>
      <c r="I95"/>
      <c r="N95"/>
      <c r="P95"/>
    </row>
    <row r="96" spans="6:16" ht="13.5" customHeight="1">
      <c r="F96"/>
      <c r="G96"/>
      <c r="I96"/>
      <c r="N96"/>
      <c r="P96"/>
    </row>
    <row r="97" spans="6:16" ht="12.75" customHeight="1">
      <c r="F97"/>
      <c r="G97"/>
      <c r="I97"/>
      <c r="N97"/>
      <c r="P97"/>
    </row>
    <row r="98" spans="6:16" ht="12.75" customHeight="1">
      <c r="F98"/>
      <c r="G98"/>
      <c r="I98"/>
      <c r="N98"/>
      <c r="P98"/>
    </row>
    <row r="99" spans="6:16" ht="12.75" customHeight="1">
      <c r="F99"/>
      <c r="G99"/>
      <c r="I99"/>
      <c r="N99"/>
      <c r="P99"/>
    </row>
    <row r="100" spans="6:16" ht="12.75" customHeight="1">
      <c r="F100"/>
      <c r="G100"/>
      <c r="I100"/>
      <c r="N100"/>
      <c r="P100"/>
    </row>
    <row r="101" spans="6:16" ht="13.5" customHeight="1">
      <c r="F101"/>
      <c r="G101"/>
      <c r="I101"/>
      <c r="N101"/>
      <c r="P101"/>
    </row>
    <row r="102" spans="6:16" ht="12.75" customHeight="1">
      <c r="F102"/>
      <c r="G102"/>
      <c r="I102"/>
      <c r="N102"/>
      <c r="P102"/>
    </row>
    <row r="103" spans="6:16" ht="12.75" customHeight="1">
      <c r="F103"/>
      <c r="G103"/>
      <c r="I103"/>
      <c r="N103"/>
      <c r="P103"/>
    </row>
    <row r="104" spans="6:16" ht="12.75" customHeight="1">
      <c r="F104"/>
      <c r="G104"/>
      <c r="I104"/>
      <c r="N104"/>
      <c r="P104"/>
    </row>
    <row r="105" spans="6:16" ht="12.75" customHeight="1">
      <c r="F105"/>
      <c r="G105"/>
      <c r="I105"/>
      <c r="N105"/>
      <c r="P105"/>
    </row>
    <row r="106" spans="6:16" ht="13.5" customHeight="1">
      <c r="F106"/>
      <c r="G106"/>
      <c r="I106"/>
      <c r="N106"/>
      <c r="P106"/>
    </row>
    <row r="107" spans="6:16" ht="12.75" customHeight="1">
      <c r="F107"/>
      <c r="G107"/>
      <c r="I107"/>
      <c r="N107"/>
      <c r="P107"/>
    </row>
    <row r="108" spans="6:16" ht="12.75" customHeight="1">
      <c r="F108"/>
      <c r="G108"/>
      <c r="I108"/>
      <c r="N108"/>
      <c r="P108"/>
    </row>
    <row r="109" spans="6:16" ht="12.75" customHeight="1">
      <c r="F109"/>
      <c r="G109"/>
      <c r="I109"/>
      <c r="N109"/>
      <c r="P109"/>
    </row>
    <row r="110" spans="6:16" ht="12.75" customHeight="1">
      <c r="F110"/>
      <c r="G110"/>
      <c r="I110"/>
      <c r="N110"/>
      <c r="P110"/>
    </row>
    <row r="111" spans="6:16" ht="13.5" customHeight="1">
      <c r="F111"/>
      <c r="G111"/>
      <c r="I111"/>
      <c r="N111"/>
      <c r="P111"/>
    </row>
    <row r="112" spans="6:16" ht="12.75" customHeight="1">
      <c r="F112"/>
      <c r="G112"/>
      <c r="I112"/>
      <c r="N112"/>
      <c r="P112"/>
    </row>
    <row r="113" spans="6:16" ht="12.75" customHeight="1">
      <c r="F113"/>
      <c r="G113"/>
      <c r="I113"/>
      <c r="N113"/>
      <c r="P113"/>
    </row>
    <row r="114" spans="6:16" ht="12.75" customHeight="1">
      <c r="F114"/>
      <c r="G114"/>
      <c r="I114"/>
      <c r="N114"/>
      <c r="P114"/>
    </row>
    <row r="115" spans="6:16" ht="12.75" customHeight="1">
      <c r="F115"/>
      <c r="G115"/>
      <c r="I115"/>
      <c r="N115"/>
      <c r="P115"/>
    </row>
    <row r="116" spans="6:16" ht="13.5" customHeight="1">
      <c r="F116"/>
      <c r="G116"/>
      <c r="I116"/>
      <c r="N116"/>
      <c r="P116"/>
    </row>
    <row r="117" spans="6:16" ht="12.75" customHeight="1">
      <c r="F117"/>
      <c r="G117"/>
      <c r="I117"/>
      <c r="N117"/>
      <c r="P117"/>
    </row>
    <row r="118" spans="6:16" ht="12.75" customHeight="1">
      <c r="F118"/>
      <c r="G118"/>
      <c r="I118"/>
      <c r="N118"/>
      <c r="P118"/>
    </row>
    <row r="119" spans="6:16" ht="12.75" customHeight="1">
      <c r="F119"/>
      <c r="G119"/>
      <c r="I119"/>
      <c r="N119"/>
      <c r="P119"/>
    </row>
    <row r="120" spans="6:16" ht="12.75" customHeight="1">
      <c r="F120"/>
      <c r="G120"/>
      <c r="I120"/>
      <c r="N120"/>
      <c r="P120"/>
    </row>
    <row r="121" spans="6:16" ht="13.5" customHeight="1">
      <c r="F121"/>
      <c r="G121"/>
      <c r="I121"/>
      <c r="N121"/>
      <c r="P121"/>
    </row>
    <row r="122" spans="6:16" s="42" customFormat="1" ht="12.75" customHeight="1"/>
    <row r="123" spans="6:16" s="42" customFormat="1" ht="12.75" customHeight="1"/>
    <row r="124" spans="6:16" s="42" customFormat="1" ht="12.75" customHeight="1"/>
    <row r="125" spans="6:16" s="42" customFormat="1" ht="12.75" customHeight="1"/>
    <row r="126" spans="6:16" s="42" customFormat="1" ht="13.5" customHeight="1"/>
  </sheetData>
  <autoFilter ref="A5:R121">
    <filterColumn colId="3" showButton="0"/>
    <filterColumn colId="4" showButton="0"/>
    <filterColumn colId="5" showButton="0"/>
    <filterColumn colId="8" showButton="0"/>
    <filterColumn colId="9" showButton="0"/>
    <filterColumn colId="10" showButton="0"/>
  </autoFilter>
  <mergeCells count="91">
    <mergeCell ref="M68:O68"/>
    <mergeCell ref="M69:O69"/>
    <mergeCell ref="M70:O70"/>
    <mergeCell ref="P57:P61"/>
    <mergeCell ref="Q62:Q66"/>
    <mergeCell ref="P62:P66"/>
    <mergeCell ref="A32:A36"/>
    <mergeCell ref="R32:R36"/>
    <mergeCell ref="R62:R66"/>
    <mergeCell ref="H57:H61"/>
    <mergeCell ref="Q47:Q51"/>
    <mergeCell ref="R47:R51"/>
    <mergeCell ref="H52:H56"/>
    <mergeCell ref="R37:R41"/>
    <mergeCell ref="B62:B66"/>
    <mergeCell ref="B52:B56"/>
    <mergeCell ref="P52:P56"/>
    <mergeCell ref="A37:A41"/>
    <mergeCell ref="B37:B41"/>
    <mergeCell ref="B32:B36"/>
    <mergeCell ref="H32:H36"/>
    <mergeCell ref="P32:P36"/>
    <mergeCell ref="Q32:Q36"/>
    <mergeCell ref="B22:B26"/>
    <mergeCell ref="H22:H26"/>
    <mergeCell ref="P22:P26"/>
    <mergeCell ref="H27:H31"/>
    <mergeCell ref="P27:P31"/>
    <mergeCell ref="Q37:Q41"/>
    <mergeCell ref="A1:R1"/>
    <mergeCell ref="A3:R3"/>
    <mergeCell ref="A4:R4"/>
    <mergeCell ref="A5:A6"/>
    <mergeCell ref="B5:B6"/>
    <mergeCell ref="N5:N6"/>
    <mergeCell ref="O5:O6"/>
    <mergeCell ref="H5:H6"/>
    <mergeCell ref="I5:L5"/>
    <mergeCell ref="A2:R2"/>
    <mergeCell ref="P5:P6"/>
    <mergeCell ref="Q5:Q6"/>
    <mergeCell ref="R5:R6"/>
    <mergeCell ref="Q22:Q26"/>
    <mergeCell ref="R22:R26"/>
    <mergeCell ref="C5:C6"/>
    <mergeCell ref="M5:M6"/>
    <mergeCell ref="D5:G5"/>
    <mergeCell ref="R7:R11"/>
    <mergeCell ref="A7:A11"/>
    <mergeCell ref="A12:A16"/>
    <mergeCell ref="B12:B16"/>
    <mergeCell ref="H12:H16"/>
    <mergeCell ref="P12:P16"/>
    <mergeCell ref="Q12:Q16"/>
    <mergeCell ref="R12:R16"/>
    <mergeCell ref="B7:B11"/>
    <mergeCell ref="H7:H11"/>
    <mergeCell ref="P7:P11"/>
    <mergeCell ref="Q7:Q11"/>
    <mergeCell ref="Q42:Q46"/>
    <mergeCell ref="A42:A46"/>
    <mergeCell ref="B42:B46"/>
    <mergeCell ref="R17:R21"/>
    <mergeCell ref="A27:A31"/>
    <mergeCell ref="B27:B31"/>
    <mergeCell ref="Q27:Q31"/>
    <mergeCell ref="A22:A26"/>
    <mergeCell ref="R27:R31"/>
    <mergeCell ref="A17:A21"/>
    <mergeCell ref="B17:B21"/>
    <mergeCell ref="H17:H21"/>
    <mergeCell ref="P17:P21"/>
    <mergeCell ref="Q17:Q21"/>
    <mergeCell ref="H37:H41"/>
    <mergeCell ref="P37:P41"/>
    <mergeCell ref="A52:A56"/>
    <mergeCell ref="A62:A66"/>
    <mergeCell ref="R42:R46"/>
    <mergeCell ref="A47:A51"/>
    <mergeCell ref="B47:B51"/>
    <mergeCell ref="H47:H51"/>
    <mergeCell ref="P47:P51"/>
    <mergeCell ref="A57:A61"/>
    <mergeCell ref="B57:B61"/>
    <mergeCell ref="H62:H66"/>
    <mergeCell ref="Q52:Q56"/>
    <mergeCell ref="R52:R56"/>
    <mergeCell ref="Q57:Q61"/>
    <mergeCell ref="R57:R61"/>
    <mergeCell ref="H42:H46"/>
    <mergeCell ref="P42:P46"/>
  </mergeCells>
  <phoneticPr fontId="4" type="noConversion"/>
  <pageMargins left="0.31496062992125984" right="0.27559055118110237" top="0.31496062992125984" bottom="0.15748031496062992" header="0.31496062992125984" footer="0.15748031496062992"/>
  <pageSetup paperSize="9" scale="81" fitToHeight="3" orientation="landscape" r:id="rId1"/>
  <rowBreaks count="1" manualBreakCount="1">
    <brk id="46" max="1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4"/>
  <sheetViews>
    <sheetView topLeftCell="A7" workbookViewId="0">
      <selection activeCell="B36" sqref="B36"/>
    </sheetView>
  </sheetViews>
  <sheetFormatPr defaultRowHeight="12.75"/>
  <cols>
    <col min="1" max="1" width="6.7109375" style="42" bestFit="1" customWidth="1"/>
    <col min="2" max="2" width="26.85546875" style="42" bestFit="1" customWidth="1"/>
    <col min="3" max="4" width="10.42578125" style="47" bestFit="1" customWidth="1"/>
    <col min="5" max="5" width="9.140625" style="47"/>
    <col min="6" max="16384" width="9.140625" style="42"/>
  </cols>
  <sheetData>
    <row r="1" spans="1:5" ht="13.5" thickBot="1">
      <c r="A1" s="48" t="s">
        <v>9</v>
      </c>
      <c r="B1" s="48" t="s">
        <v>27</v>
      </c>
      <c r="C1" s="48" t="s">
        <v>26</v>
      </c>
      <c r="D1" s="48" t="s">
        <v>8</v>
      </c>
    </row>
    <row r="2" spans="1:5">
      <c r="A2" s="132">
        <v>1</v>
      </c>
      <c r="B2" s="131" t="s">
        <v>38</v>
      </c>
      <c r="C2" s="132">
        <v>2</v>
      </c>
      <c r="D2" s="133">
        <v>12030</v>
      </c>
    </row>
    <row r="3" spans="1:5" ht="12.75" customHeight="1">
      <c r="A3" s="128">
        <v>2</v>
      </c>
      <c r="B3" s="127" t="s">
        <v>41</v>
      </c>
      <c r="C3" s="128">
        <v>3</v>
      </c>
      <c r="D3" s="129">
        <v>14740</v>
      </c>
    </row>
    <row r="4" spans="1:5" ht="12.75" customHeight="1">
      <c r="A4" s="121">
        <v>3</v>
      </c>
      <c r="B4" s="120" t="s">
        <v>39</v>
      </c>
      <c r="C4" s="121">
        <v>3</v>
      </c>
      <c r="D4" s="122">
        <v>11530</v>
      </c>
    </row>
    <row r="5" spans="1:5" ht="12.75" customHeight="1" thickBot="1">
      <c r="A5" s="1">
        <v>4</v>
      </c>
      <c r="B5" s="112" t="s">
        <v>44</v>
      </c>
      <c r="C5" s="113">
        <v>3</v>
      </c>
      <c r="D5" s="114">
        <v>10930</v>
      </c>
    </row>
    <row r="6" spans="1:5" ht="12.75" customHeight="1">
      <c r="A6" s="1">
        <v>5</v>
      </c>
      <c r="B6" s="109" t="s">
        <v>21</v>
      </c>
      <c r="C6" s="110">
        <v>5</v>
      </c>
      <c r="D6" s="111">
        <v>12200</v>
      </c>
      <c r="E6" s="42"/>
    </row>
    <row r="7" spans="1:5" ht="13.5" customHeight="1">
      <c r="A7" s="1">
        <v>6</v>
      </c>
      <c r="B7" s="112" t="s">
        <v>42</v>
      </c>
      <c r="C7" s="113">
        <v>5</v>
      </c>
      <c r="D7" s="114">
        <v>12130</v>
      </c>
    </row>
    <row r="8" spans="1:5" ht="12.75" customHeight="1">
      <c r="A8" s="1">
        <v>7</v>
      </c>
      <c r="B8" s="112" t="s">
        <v>24</v>
      </c>
      <c r="C8" s="113">
        <v>5</v>
      </c>
      <c r="D8" s="114">
        <v>8960</v>
      </c>
    </row>
    <row r="9" spans="1:5" ht="12.75" customHeight="1" thickBot="1">
      <c r="A9" s="1">
        <v>8</v>
      </c>
      <c r="B9" s="112" t="s">
        <v>37</v>
      </c>
      <c r="C9" s="113">
        <v>6</v>
      </c>
      <c r="D9" s="114">
        <v>12010</v>
      </c>
    </row>
    <row r="10" spans="1:5" ht="12.75" customHeight="1">
      <c r="A10" s="1">
        <v>9</v>
      </c>
      <c r="B10" s="109" t="s">
        <v>50</v>
      </c>
      <c r="C10" s="113">
        <v>7</v>
      </c>
      <c r="D10" s="114">
        <v>11790</v>
      </c>
    </row>
    <row r="11" spans="1:5" ht="12.75" customHeight="1">
      <c r="A11" s="1">
        <v>10</v>
      </c>
      <c r="B11" s="112" t="s">
        <v>61</v>
      </c>
      <c r="C11" s="113">
        <v>7</v>
      </c>
      <c r="D11" s="114">
        <v>10720</v>
      </c>
    </row>
    <row r="12" spans="1:5" ht="13.5" customHeight="1">
      <c r="A12" s="1">
        <v>11</v>
      </c>
      <c r="B12" s="112" t="s">
        <v>20</v>
      </c>
      <c r="C12" s="115">
        <v>7.5</v>
      </c>
      <c r="D12" s="114">
        <v>10250</v>
      </c>
    </row>
    <row r="13" spans="1:5" ht="12.75" customHeight="1" thickBot="1">
      <c r="A13" s="1">
        <v>12</v>
      </c>
      <c r="B13" s="112" t="s">
        <v>76</v>
      </c>
      <c r="C13" s="110">
        <v>9</v>
      </c>
      <c r="D13" s="111">
        <v>9710</v>
      </c>
    </row>
    <row r="14" spans="1:5" ht="12.75" customHeight="1">
      <c r="A14" s="1">
        <v>13</v>
      </c>
      <c r="B14" s="109" t="s">
        <v>40</v>
      </c>
      <c r="C14" s="113">
        <v>9</v>
      </c>
      <c r="D14" s="114">
        <v>7260</v>
      </c>
    </row>
    <row r="15" spans="1:5" ht="12.75" customHeight="1">
      <c r="A15" s="1">
        <v>14</v>
      </c>
      <c r="B15" s="112" t="s">
        <v>65</v>
      </c>
      <c r="C15" s="110">
        <v>10</v>
      </c>
      <c r="D15" s="111">
        <v>9780</v>
      </c>
    </row>
    <row r="16" spans="1:5" ht="12.75" customHeight="1">
      <c r="A16" s="1">
        <v>15</v>
      </c>
      <c r="B16" s="112" t="s">
        <v>43</v>
      </c>
      <c r="C16" s="110">
        <v>10</v>
      </c>
      <c r="D16" s="111">
        <v>9000</v>
      </c>
    </row>
    <row r="17" spans="1:4" ht="13.5" customHeight="1" thickBot="1">
      <c r="A17" s="1">
        <v>16</v>
      </c>
      <c r="B17" s="112" t="s">
        <v>52</v>
      </c>
      <c r="C17" s="110">
        <v>10</v>
      </c>
      <c r="D17" s="111">
        <v>8780</v>
      </c>
    </row>
    <row r="18" spans="1:4" ht="12.75" customHeight="1">
      <c r="A18" s="1">
        <v>17</v>
      </c>
      <c r="B18" s="109" t="s">
        <v>32</v>
      </c>
      <c r="C18" s="110">
        <v>11</v>
      </c>
      <c r="D18" s="111">
        <v>10660</v>
      </c>
    </row>
    <row r="19" spans="1:4" ht="12.75" customHeight="1">
      <c r="A19" s="1">
        <v>18</v>
      </c>
      <c r="B19" s="112" t="s">
        <v>31</v>
      </c>
      <c r="C19" s="110">
        <v>11</v>
      </c>
      <c r="D19" s="111">
        <v>8510</v>
      </c>
    </row>
    <row r="20" spans="1:4" ht="12.75" customHeight="1">
      <c r="A20" s="1">
        <v>19</v>
      </c>
      <c r="B20" s="112" t="s">
        <v>75</v>
      </c>
      <c r="C20" s="113">
        <v>11.5</v>
      </c>
      <c r="D20" s="114">
        <v>7650</v>
      </c>
    </row>
    <row r="21" spans="1:4" ht="12.75" customHeight="1" thickBot="1">
      <c r="A21" s="1">
        <v>20</v>
      </c>
      <c r="B21" s="112" t="s">
        <v>19</v>
      </c>
      <c r="C21" s="110">
        <v>12</v>
      </c>
      <c r="D21" s="111">
        <v>14300</v>
      </c>
    </row>
    <row r="22" spans="1:4" ht="13.5" customHeight="1">
      <c r="A22" s="1">
        <v>21</v>
      </c>
      <c r="B22" s="109" t="s">
        <v>25</v>
      </c>
      <c r="C22" s="113">
        <v>12</v>
      </c>
      <c r="D22" s="114">
        <v>7860</v>
      </c>
    </row>
    <row r="23" spans="1:4" ht="12.75" customHeight="1">
      <c r="A23" s="1">
        <v>22</v>
      </c>
      <c r="B23" s="112" t="s">
        <v>18</v>
      </c>
      <c r="C23" s="110">
        <v>12</v>
      </c>
      <c r="D23" s="111">
        <v>7320</v>
      </c>
    </row>
    <row r="24" spans="1:4" ht="12.75" customHeight="1">
      <c r="A24" s="1">
        <v>23</v>
      </c>
      <c r="B24" s="112" t="s">
        <v>51</v>
      </c>
      <c r="C24" s="110">
        <v>12</v>
      </c>
      <c r="D24" s="111">
        <v>6960</v>
      </c>
    </row>
    <row r="25" spans="1:4" ht="12.75" customHeight="1" thickBot="1">
      <c r="A25" s="1">
        <v>24</v>
      </c>
      <c r="B25" s="112" t="s">
        <v>22</v>
      </c>
      <c r="C25" s="110">
        <v>13</v>
      </c>
      <c r="D25" s="111">
        <v>7820</v>
      </c>
    </row>
    <row r="26" spans="1:4" ht="12.75" customHeight="1">
      <c r="A26" s="1">
        <v>25</v>
      </c>
      <c r="B26" s="109" t="s">
        <v>30</v>
      </c>
      <c r="C26" s="110">
        <v>13</v>
      </c>
      <c r="D26" s="111">
        <v>6540</v>
      </c>
    </row>
    <row r="27" spans="1:4" ht="13.5" customHeight="1">
      <c r="A27" s="1">
        <v>26</v>
      </c>
      <c r="B27" s="112" t="s">
        <v>54</v>
      </c>
      <c r="C27" s="110">
        <v>13</v>
      </c>
      <c r="D27" s="111">
        <v>6530</v>
      </c>
    </row>
    <row r="28" spans="1:4" ht="12.75" customHeight="1">
      <c r="A28" s="1">
        <v>27</v>
      </c>
      <c r="B28" s="112" t="s">
        <v>56</v>
      </c>
      <c r="C28" s="110">
        <v>14</v>
      </c>
      <c r="D28" s="111">
        <v>7210</v>
      </c>
    </row>
    <row r="29" spans="1:4" ht="12.75" customHeight="1">
      <c r="A29" s="1">
        <v>28</v>
      </c>
      <c r="B29" s="112" t="s">
        <v>69</v>
      </c>
      <c r="C29" s="113">
        <v>14</v>
      </c>
      <c r="D29" s="114">
        <v>6320</v>
      </c>
    </row>
    <row r="30" spans="1:4" ht="12.75" customHeight="1" thickBot="1">
      <c r="A30" s="1">
        <v>29</v>
      </c>
      <c r="B30" s="116" t="s">
        <v>64</v>
      </c>
      <c r="C30" s="113">
        <v>15</v>
      </c>
      <c r="D30" s="114">
        <v>7550</v>
      </c>
    </row>
    <row r="31" spans="1:4" ht="12.75" customHeight="1">
      <c r="A31" s="1">
        <v>30</v>
      </c>
      <c r="B31" s="109" t="s">
        <v>60</v>
      </c>
      <c r="C31" s="110">
        <v>15</v>
      </c>
      <c r="D31" s="111">
        <v>6370</v>
      </c>
    </row>
    <row r="32" spans="1:4" ht="13.5" customHeight="1">
      <c r="A32" s="1">
        <v>31</v>
      </c>
      <c r="B32" s="112" t="s">
        <v>59</v>
      </c>
      <c r="C32" s="113">
        <v>16</v>
      </c>
      <c r="D32" s="114">
        <v>9120</v>
      </c>
    </row>
    <row r="33" spans="1:4" ht="12.75" customHeight="1">
      <c r="A33" s="1">
        <v>32</v>
      </c>
      <c r="B33" s="112" t="s">
        <v>63</v>
      </c>
      <c r="C33" s="113">
        <v>16</v>
      </c>
      <c r="D33" s="114">
        <v>6150</v>
      </c>
    </row>
    <row r="34" spans="1:4" ht="12.75" customHeight="1" thickBot="1">
      <c r="A34" s="1">
        <v>33</v>
      </c>
      <c r="B34" s="117" t="s">
        <v>73</v>
      </c>
      <c r="C34" s="110">
        <v>16</v>
      </c>
      <c r="D34" s="111">
        <v>5960</v>
      </c>
    </row>
    <row r="35" spans="1:4" ht="12.75" customHeight="1">
      <c r="A35" s="1">
        <v>34</v>
      </c>
      <c r="B35" s="109" t="s">
        <v>23</v>
      </c>
      <c r="C35" s="113">
        <v>16</v>
      </c>
      <c r="D35" s="114">
        <v>5420</v>
      </c>
    </row>
    <row r="36" spans="1:4" ht="12.75" customHeight="1">
      <c r="A36" s="1">
        <v>35</v>
      </c>
      <c r="B36" s="112" t="s">
        <v>71</v>
      </c>
      <c r="C36" s="110">
        <v>17</v>
      </c>
      <c r="D36" s="111">
        <v>6690</v>
      </c>
    </row>
    <row r="37" spans="1:4" ht="13.5" customHeight="1">
      <c r="A37" s="1">
        <v>36</v>
      </c>
      <c r="B37" s="112" t="s">
        <v>67</v>
      </c>
      <c r="C37" s="110">
        <v>17</v>
      </c>
      <c r="D37" s="111">
        <v>5310</v>
      </c>
    </row>
    <row r="38" spans="1:4" ht="12.75" customHeight="1" thickBot="1">
      <c r="A38" s="1">
        <v>37</v>
      </c>
      <c r="B38" s="112" t="s">
        <v>62</v>
      </c>
      <c r="C38" s="110">
        <v>18</v>
      </c>
      <c r="D38" s="111">
        <v>5620</v>
      </c>
    </row>
    <row r="39" spans="1:4" ht="12.75" customHeight="1">
      <c r="A39" s="1">
        <v>38</v>
      </c>
      <c r="B39" s="109" t="s">
        <v>70</v>
      </c>
      <c r="C39" s="110">
        <v>19</v>
      </c>
      <c r="D39" s="111">
        <v>6850</v>
      </c>
    </row>
    <row r="40" spans="1:4" ht="12.75" customHeight="1">
      <c r="A40" s="1">
        <v>39</v>
      </c>
      <c r="B40" s="112" t="s">
        <v>55</v>
      </c>
      <c r="C40" s="113">
        <v>19</v>
      </c>
      <c r="D40" s="114">
        <v>5650</v>
      </c>
    </row>
    <row r="41" spans="1:4" ht="12.75" customHeight="1">
      <c r="A41" s="1">
        <v>40</v>
      </c>
      <c r="B41" s="112" t="s">
        <v>74</v>
      </c>
      <c r="C41" s="113">
        <v>19</v>
      </c>
      <c r="D41" s="114">
        <v>5470</v>
      </c>
    </row>
    <row r="42" spans="1:4" ht="13.5" customHeight="1" thickBot="1">
      <c r="A42" s="1">
        <v>41</v>
      </c>
      <c r="B42" s="112" t="s">
        <v>66</v>
      </c>
      <c r="C42" s="113">
        <v>19</v>
      </c>
      <c r="D42" s="114">
        <v>4970</v>
      </c>
    </row>
    <row r="43" spans="1:4" ht="12.75" customHeight="1">
      <c r="A43" s="1">
        <v>42</v>
      </c>
      <c r="B43" s="109" t="s">
        <v>68</v>
      </c>
      <c r="C43" s="110">
        <v>20</v>
      </c>
      <c r="D43" s="111">
        <v>5060</v>
      </c>
    </row>
    <row r="44" spans="1:4" ht="12.75" customHeight="1">
      <c r="A44" s="1">
        <v>43</v>
      </c>
      <c r="B44" s="112" t="s">
        <v>58</v>
      </c>
      <c r="C44" s="110">
        <v>21</v>
      </c>
      <c r="D44" s="111">
        <v>5310</v>
      </c>
    </row>
    <row r="45" spans="1:4" ht="12.75" customHeight="1">
      <c r="A45" s="1">
        <v>44</v>
      </c>
      <c r="B45" s="112" t="s">
        <v>53</v>
      </c>
      <c r="C45" s="110">
        <v>21</v>
      </c>
      <c r="D45" s="111">
        <v>4390</v>
      </c>
    </row>
    <row r="46" spans="1:4" ht="12.75" customHeight="1">
      <c r="A46" s="1">
        <v>45</v>
      </c>
      <c r="B46" s="112" t="s">
        <v>34</v>
      </c>
      <c r="C46" s="110">
        <v>21</v>
      </c>
      <c r="D46" s="111">
        <v>3930</v>
      </c>
    </row>
    <row r="47" spans="1:4" ht="13.5" customHeight="1" thickBot="1">
      <c r="A47" s="1">
        <v>46</v>
      </c>
      <c r="B47" s="116" t="s">
        <v>57</v>
      </c>
      <c r="C47" s="113">
        <v>23</v>
      </c>
      <c r="D47" s="114">
        <v>2300</v>
      </c>
    </row>
    <row r="48" spans="1:4" ht="12.75" customHeight="1">
      <c r="A48" s="1">
        <v>47</v>
      </c>
      <c r="B48" s="109" t="s">
        <v>72</v>
      </c>
      <c r="C48" s="110">
        <v>24</v>
      </c>
      <c r="D48" s="111">
        <v>2070</v>
      </c>
    </row>
    <row r="49" spans="1:5" ht="12.75" customHeight="1">
      <c r="A49" s="47"/>
      <c r="C49" s="42"/>
      <c r="D49" s="42"/>
      <c r="E49" s="42"/>
    </row>
    <row r="50" spans="1:5" ht="12.75" customHeight="1">
      <c r="A50" s="47"/>
      <c r="C50" s="42"/>
      <c r="D50" s="42"/>
      <c r="E50" s="42"/>
    </row>
    <row r="51" spans="1:5" ht="12.75" customHeight="1">
      <c r="A51" s="47"/>
      <c r="C51" s="42"/>
      <c r="D51" s="42"/>
      <c r="E51" s="42"/>
    </row>
    <row r="52" spans="1:5" ht="13.5" customHeight="1">
      <c r="A52" s="47"/>
      <c r="C52" s="42"/>
      <c r="D52" s="42"/>
      <c r="E52" s="42"/>
    </row>
    <row r="53" spans="1:5" ht="12.75" customHeight="1">
      <c r="A53" s="47"/>
      <c r="C53" s="42"/>
      <c r="D53" s="42"/>
      <c r="E53" s="42"/>
    </row>
    <row r="54" spans="1:5" ht="12.75" customHeight="1">
      <c r="A54" s="47"/>
      <c r="C54" s="42"/>
      <c r="D54" s="42"/>
      <c r="E54" s="42"/>
    </row>
    <row r="55" spans="1:5" ht="12.75" customHeight="1">
      <c r="A55" s="47"/>
      <c r="C55" s="42"/>
      <c r="D55" s="42"/>
      <c r="E55" s="42"/>
    </row>
    <row r="56" spans="1:5" ht="12.75" customHeight="1">
      <c r="A56" s="47"/>
      <c r="C56" s="42"/>
      <c r="D56" s="42"/>
      <c r="E56" s="42"/>
    </row>
    <row r="57" spans="1:5" ht="13.5" customHeight="1">
      <c r="A57" s="47"/>
      <c r="C57" s="42"/>
      <c r="D57" s="42"/>
      <c r="E57" s="42"/>
    </row>
    <row r="58" spans="1:5" ht="12.75" customHeight="1">
      <c r="A58" s="47"/>
      <c r="C58" s="42"/>
      <c r="D58" s="42"/>
      <c r="E58" s="42"/>
    </row>
    <row r="59" spans="1:5" ht="12.75" customHeight="1">
      <c r="A59" s="47"/>
      <c r="C59" s="42"/>
      <c r="D59" s="42"/>
      <c r="E59" s="42"/>
    </row>
    <row r="60" spans="1:5" ht="12.75" customHeight="1">
      <c r="A60" s="47"/>
      <c r="C60" s="42"/>
      <c r="D60" s="42"/>
      <c r="E60" s="42"/>
    </row>
    <row r="61" spans="1:5" ht="12.75" customHeight="1">
      <c r="A61" s="47"/>
      <c r="C61" s="42"/>
      <c r="D61" s="42"/>
      <c r="E61" s="42"/>
    </row>
    <row r="62" spans="1:5" ht="13.5" customHeight="1">
      <c r="A62" s="47"/>
      <c r="C62" s="42"/>
      <c r="D62" s="42"/>
      <c r="E62" s="42"/>
    </row>
    <row r="63" spans="1:5" ht="12.75" customHeight="1">
      <c r="A63" s="47"/>
      <c r="C63" s="42"/>
      <c r="D63" s="42"/>
      <c r="E63" s="42"/>
    </row>
    <row r="64" spans="1:5" ht="12.75" customHeight="1">
      <c r="A64" s="47"/>
      <c r="C64" s="42"/>
      <c r="D64" s="42"/>
      <c r="E64" s="42"/>
    </row>
    <row r="65" spans="1:5" ht="12.75" customHeight="1">
      <c r="A65" s="47"/>
      <c r="C65" s="42"/>
      <c r="D65" s="42"/>
      <c r="E65" s="42"/>
    </row>
    <row r="66" spans="1:5" ht="12.75" customHeight="1">
      <c r="A66" s="47"/>
      <c r="C66" s="42"/>
      <c r="D66" s="42"/>
      <c r="E66" s="42"/>
    </row>
    <row r="67" spans="1:5" ht="13.5" customHeight="1">
      <c r="A67" s="47"/>
      <c r="C67" s="42"/>
      <c r="D67" s="42"/>
      <c r="E67" s="42"/>
    </row>
    <row r="68" spans="1:5" ht="12.75" customHeight="1">
      <c r="A68" s="47"/>
      <c r="C68" s="42"/>
      <c r="D68" s="42"/>
      <c r="E68" s="42"/>
    </row>
    <row r="69" spans="1:5" ht="12.75" customHeight="1">
      <c r="A69" s="47"/>
      <c r="C69" s="42"/>
      <c r="D69" s="42"/>
      <c r="E69" s="42"/>
    </row>
    <row r="70" spans="1:5" ht="12.75" customHeight="1">
      <c r="A70" s="47"/>
      <c r="C70" s="42"/>
      <c r="D70" s="42"/>
      <c r="E70" s="42"/>
    </row>
    <row r="71" spans="1:5" ht="12.75" customHeight="1">
      <c r="A71" s="47"/>
      <c r="C71" s="42"/>
      <c r="D71" s="42"/>
      <c r="E71" s="42"/>
    </row>
    <row r="72" spans="1:5" ht="13.5" customHeight="1">
      <c r="A72" s="47"/>
      <c r="C72" s="42"/>
      <c r="D72" s="42"/>
      <c r="E72" s="42"/>
    </row>
    <row r="73" spans="1:5" ht="12.75" customHeight="1">
      <c r="A73" s="47"/>
      <c r="C73" s="42"/>
      <c r="D73" s="42"/>
      <c r="E73" s="42"/>
    </row>
    <row r="74" spans="1:5" ht="12.75" customHeight="1">
      <c r="A74" s="47"/>
      <c r="C74" s="42"/>
      <c r="D74" s="42"/>
      <c r="E74" s="42"/>
    </row>
    <row r="75" spans="1:5" ht="12.75" customHeight="1">
      <c r="A75" s="47"/>
      <c r="C75" s="42"/>
      <c r="D75" s="42"/>
      <c r="E75" s="42"/>
    </row>
    <row r="76" spans="1:5" ht="12.75" customHeight="1">
      <c r="A76" s="47"/>
      <c r="C76" s="42"/>
      <c r="D76" s="42"/>
      <c r="E76" s="42"/>
    </row>
    <row r="77" spans="1:5" ht="13.5" customHeight="1">
      <c r="A77" s="47"/>
      <c r="C77" s="42"/>
      <c r="D77" s="42"/>
      <c r="E77" s="42"/>
    </row>
    <row r="78" spans="1:5" ht="12.75" customHeight="1">
      <c r="A78" s="47"/>
      <c r="C78" s="42"/>
      <c r="D78" s="42"/>
      <c r="E78" s="42"/>
    </row>
    <row r="79" spans="1:5" ht="12.75" customHeight="1">
      <c r="A79" s="47"/>
      <c r="C79" s="42"/>
      <c r="D79" s="42"/>
      <c r="E79" s="42"/>
    </row>
    <row r="80" spans="1:5" ht="12.75" customHeight="1">
      <c r="A80" s="47"/>
      <c r="C80" s="42"/>
      <c r="D80" s="42"/>
      <c r="E80" s="42"/>
    </row>
    <row r="81" spans="1:5" ht="12.75" customHeight="1">
      <c r="A81" s="47"/>
      <c r="C81" s="42"/>
      <c r="D81" s="42"/>
      <c r="E81" s="42"/>
    </row>
    <row r="82" spans="1:5" ht="13.5" customHeight="1">
      <c r="A82" s="47"/>
      <c r="C82" s="42"/>
      <c r="D82" s="42"/>
      <c r="E82" s="42"/>
    </row>
    <row r="83" spans="1:5" ht="12.75" customHeight="1">
      <c r="A83" s="47"/>
      <c r="C83" s="42"/>
      <c r="D83" s="42"/>
      <c r="E83" s="42"/>
    </row>
    <row r="84" spans="1:5" ht="12.75" customHeight="1">
      <c r="A84" s="47"/>
      <c r="C84" s="42"/>
      <c r="D84" s="42"/>
      <c r="E84" s="42"/>
    </row>
    <row r="85" spans="1:5" ht="12.75" customHeight="1">
      <c r="A85" s="47"/>
      <c r="C85" s="42"/>
      <c r="D85" s="42"/>
      <c r="E85" s="42"/>
    </row>
    <row r="86" spans="1:5" ht="12.75" customHeight="1">
      <c r="A86" s="47"/>
      <c r="C86" s="42"/>
      <c r="D86" s="42"/>
      <c r="E86" s="42"/>
    </row>
    <row r="87" spans="1:5" ht="13.5" customHeight="1">
      <c r="A87" s="47"/>
      <c r="C87" s="42"/>
      <c r="D87" s="42"/>
      <c r="E87" s="42"/>
    </row>
    <row r="88" spans="1:5" ht="12.75" customHeight="1">
      <c r="A88" s="47"/>
      <c r="C88" s="42"/>
      <c r="D88" s="42"/>
      <c r="E88" s="42"/>
    </row>
    <row r="89" spans="1:5" ht="12.75" customHeight="1">
      <c r="A89" s="47"/>
      <c r="C89" s="42"/>
      <c r="D89" s="42"/>
      <c r="E89" s="42"/>
    </row>
    <row r="90" spans="1:5" ht="12.75" customHeight="1">
      <c r="A90" s="47"/>
      <c r="C90" s="42"/>
      <c r="D90" s="42"/>
      <c r="E90" s="42"/>
    </row>
    <row r="91" spans="1:5" ht="12.75" customHeight="1">
      <c r="A91" s="47"/>
      <c r="C91" s="42"/>
      <c r="D91" s="42"/>
      <c r="E91" s="42"/>
    </row>
    <row r="92" spans="1:5" ht="13.5" customHeight="1">
      <c r="A92" s="47"/>
      <c r="C92" s="42"/>
      <c r="D92" s="42"/>
      <c r="E92" s="42"/>
    </row>
    <row r="93" spans="1:5" ht="12.75" customHeight="1">
      <c r="A93" s="47"/>
      <c r="C93" s="42"/>
      <c r="D93" s="42"/>
      <c r="E93" s="42"/>
    </row>
    <row r="94" spans="1:5" ht="12.75" customHeight="1">
      <c r="A94" s="47"/>
      <c r="C94" s="42"/>
      <c r="D94" s="42"/>
      <c r="E94" s="42"/>
    </row>
    <row r="95" spans="1:5" ht="12.75" customHeight="1">
      <c r="A95" s="47"/>
      <c r="C95" s="42"/>
      <c r="D95" s="42"/>
      <c r="E95" s="42"/>
    </row>
    <row r="96" spans="1:5" ht="12.75" customHeight="1">
      <c r="A96" s="47"/>
      <c r="C96" s="42"/>
      <c r="D96" s="42"/>
      <c r="E96" s="42"/>
    </row>
    <row r="97" spans="1:5" ht="13.5" customHeight="1">
      <c r="A97" s="47"/>
      <c r="C97" s="42"/>
      <c r="D97" s="42"/>
      <c r="E97" s="42"/>
    </row>
    <row r="98" spans="1:5" ht="12.75" customHeight="1">
      <c r="A98" s="47"/>
      <c r="C98" s="42"/>
      <c r="D98" s="42"/>
      <c r="E98" s="42"/>
    </row>
    <row r="99" spans="1:5" ht="12.75" customHeight="1">
      <c r="A99" s="47"/>
      <c r="C99" s="42"/>
      <c r="D99" s="42"/>
      <c r="E99" s="42"/>
    </row>
    <row r="100" spans="1:5" ht="12.75" customHeight="1">
      <c r="A100" s="47"/>
      <c r="C100" s="42"/>
      <c r="D100" s="42"/>
      <c r="E100" s="42"/>
    </row>
    <row r="101" spans="1:5" ht="12.75" customHeight="1">
      <c r="A101" s="47"/>
      <c r="C101" s="42"/>
      <c r="D101" s="42"/>
      <c r="E101" s="42"/>
    </row>
    <row r="102" spans="1:5" ht="13.5" customHeight="1">
      <c r="A102" s="47"/>
      <c r="C102" s="42"/>
      <c r="D102" s="42"/>
      <c r="E102" s="42"/>
    </row>
    <row r="103" spans="1:5" ht="12.75" customHeight="1">
      <c r="A103" s="47"/>
      <c r="C103" s="42"/>
      <c r="D103" s="42"/>
      <c r="E103" s="42"/>
    </row>
    <row r="104" spans="1:5" ht="12.75" customHeight="1">
      <c r="A104" s="47"/>
      <c r="C104" s="42"/>
      <c r="D104" s="42"/>
      <c r="E104" s="42"/>
    </row>
    <row r="105" spans="1:5" ht="12.75" customHeight="1">
      <c r="A105" s="47"/>
      <c r="C105" s="42"/>
      <c r="D105" s="42"/>
      <c r="E105" s="42"/>
    </row>
    <row r="106" spans="1:5" ht="12.75" customHeight="1">
      <c r="A106" s="47"/>
      <c r="C106" s="42"/>
      <c r="D106" s="42"/>
      <c r="E106" s="42"/>
    </row>
    <row r="107" spans="1:5" ht="13.5" customHeight="1">
      <c r="A107" s="47"/>
      <c r="C107" s="42"/>
      <c r="D107" s="42"/>
      <c r="E107" s="42"/>
    </row>
    <row r="108" spans="1:5" ht="12.75" customHeight="1">
      <c r="A108" s="47"/>
      <c r="C108" s="42"/>
      <c r="D108" s="42"/>
      <c r="E108" s="42"/>
    </row>
    <row r="109" spans="1:5" ht="12.75" customHeight="1">
      <c r="A109" s="47"/>
      <c r="C109" s="42"/>
      <c r="D109" s="42"/>
      <c r="E109" s="42"/>
    </row>
    <row r="110" spans="1:5" ht="12.75" customHeight="1">
      <c r="A110" s="47"/>
      <c r="C110" s="42"/>
      <c r="D110" s="42"/>
      <c r="E110" s="42"/>
    </row>
    <row r="111" spans="1:5" ht="12.75" customHeight="1">
      <c r="A111" s="47"/>
      <c r="C111" s="42"/>
      <c r="D111" s="42"/>
      <c r="E111" s="42"/>
    </row>
    <row r="112" spans="1:5" ht="13.5" customHeight="1">
      <c r="A112" s="47"/>
      <c r="C112" s="42"/>
      <c r="D112" s="42"/>
      <c r="E112" s="42"/>
    </row>
    <row r="113" spans="1:5" ht="12.75" customHeight="1">
      <c r="A113" s="47"/>
      <c r="C113" s="42"/>
      <c r="D113" s="42"/>
      <c r="E113" s="42"/>
    </row>
    <row r="114" spans="1:5" ht="12.75" customHeight="1">
      <c r="A114" s="47"/>
      <c r="C114" s="42"/>
      <c r="D114" s="42"/>
      <c r="E114" s="42"/>
    </row>
    <row r="115" spans="1:5" ht="12.75" customHeight="1">
      <c r="A115" s="47"/>
      <c r="C115" s="42"/>
      <c r="D115" s="42"/>
      <c r="E115" s="42"/>
    </row>
    <row r="116" spans="1:5" ht="12.75" customHeight="1">
      <c r="A116" s="47"/>
      <c r="C116" s="42"/>
      <c r="D116" s="42"/>
      <c r="E116" s="42"/>
    </row>
    <row r="117" spans="1:5" ht="13.5" customHeight="1">
      <c r="A117" s="47"/>
      <c r="C117" s="42"/>
      <c r="D117" s="42"/>
      <c r="E117" s="42"/>
    </row>
    <row r="118" spans="1:5">
      <c r="A118" s="47"/>
      <c r="C118" s="42"/>
      <c r="D118" s="42"/>
      <c r="E118" s="42"/>
    </row>
    <row r="119" spans="1:5">
      <c r="A119" s="47"/>
      <c r="C119" s="42"/>
      <c r="D119" s="42"/>
      <c r="E119" s="42"/>
    </row>
    <row r="120" spans="1:5">
      <c r="A120" s="47"/>
      <c r="C120" s="42"/>
      <c r="D120" s="42"/>
      <c r="E120" s="42"/>
    </row>
    <row r="121" spans="1:5">
      <c r="A121" s="47"/>
      <c r="C121" s="42"/>
      <c r="D121" s="42"/>
      <c r="E121" s="42"/>
    </row>
    <row r="122" spans="1:5">
      <c r="A122" s="47"/>
      <c r="C122" s="42"/>
      <c r="D122" s="42"/>
      <c r="E122" s="42"/>
    </row>
    <row r="123" spans="1:5">
      <c r="A123" s="47"/>
      <c r="C123" s="42"/>
      <c r="D123" s="42"/>
      <c r="E123" s="42"/>
    </row>
    <row r="124" spans="1:5">
      <c r="A124" s="47"/>
      <c r="C124" s="42"/>
      <c r="D124" s="42"/>
      <c r="E124" s="42"/>
    </row>
    <row r="125" spans="1:5">
      <c r="A125" s="47"/>
      <c r="C125" s="42"/>
      <c r="D125" s="42"/>
      <c r="E125" s="42"/>
    </row>
    <row r="126" spans="1:5">
      <c r="A126" s="47"/>
      <c r="C126" s="42"/>
      <c r="D126" s="42"/>
      <c r="E126" s="42"/>
    </row>
    <row r="127" spans="1:5">
      <c r="A127" s="47"/>
      <c r="C127" s="42"/>
      <c r="D127" s="42"/>
      <c r="E127" s="42"/>
    </row>
    <row r="128" spans="1:5">
      <c r="A128" s="47"/>
      <c r="C128" s="42"/>
      <c r="D128" s="42"/>
      <c r="E128" s="42"/>
    </row>
    <row r="129" spans="1:5">
      <c r="A129" s="47"/>
      <c r="C129" s="42"/>
      <c r="D129" s="42"/>
      <c r="E129" s="42"/>
    </row>
    <row r="130" spans="1:5">
      <c r="A130" s="47"/>
      <c r="C130" s="42"/>
      <c r="D130" s="42"/>
      <c r="E130" s="42"/>
    </row>
    <row r="131" spans="1:5">
      <c r="A131" s="47"/>
      <c r="C131" s="42"/>
      <c r="D131" s="42"/>
      <c r="E131" s="42"/>
    </row>
    <row r="132" spans="1:5">
      <c r="A132" s="47"/>
      <c r="C132" s="42"/>
      <c r="D132" s="42"/>
      <c r="E132" s="42"/>
    </row>
    <row r="133" spans="1:5">
      <c r="A133" s="47"/>
      <c r="C133" s="42"/>
      <c r="D133" s="42"/>
      <c r="E133" s="42"/>
    </row>
    <row r="134" spans="1:5">
      <c r="A134" s="47"/>
      <c r="C134" s="42"/>
      <c r="D134" s="42"/>
      <c r="E134" s="42"/>
    </row>
    <row r="135" spans="1:5">
      <c r="A135" s="47"/>
      <c r="C135" s="42"/>
      <c r="D135" s="42"/>
      <c r="E135" s="42"/>
    </row>
    <row r="136" spans="1:5">
      <c r="A136" s="47"/>
      <c r="C136" s="42"/>
      <c r="D136" s="42"/>
      <c r="E136" s="42"/>
    </row>
    <row r="137" spans="1:5">
      <c r="A137" s="47"/>
      <c r="C137" s="42"/>
      <c r="D137" s="42"/>
      <c r="E137" s="42"/>
    </row>
    <row r="138" spans="1:5">
      <c r="A138" s="47"/>
      <c r="C138" s="42"/>
      <c r="D138" s="42"/>
      <c r="E138" s="42"/>
    </row>
    <row r="139" spans="1:5">
      <c r="A139" s="47"/>
      <c r="C139" s="42"/>
      <c r="D139" s="42"/>
      <c r="E139" s="42"/>
    </row>
    <row r="140" spans="1:5">
      <c r="A140" s="47"/>
      <c r="C140" s="42"/>
      <c r="D140" s="42"/>
      <c r="E140" s="42"/>
    </row>
    <row r="141" spans="1:5">
      <c r="A141" s="47"/>
      <c r="C141" s="42"/>
      <c r="D141" s="42"/>
      <c r="E141" s="42"/>
    </row>
    <row r="142" spans="1:5">
      <c r="A142" s="47"/>
      <c r="C142" s="42"/>
      <c r="D142" s="42"/>
      <c r="E142" s="42"/>
    </row>
    <row r="143" spans="1:5">
      <c r="A143" s="47"/>
      <c r="C143" s="42"/>
      <c r="D143" s="42"/>
      <c r="E143" s="42"/>
    </row>
    <row r="144" spans="1:5">
      <c r="A144" s="47"/>
      <c r="C144" s="42"/>
      <c r="D144" s="42"/>
      <c r="E144" s="42"/>
    </row>
    <row r="145" spans="1:5">
      <c r="A145" s="47"/>
      <c r="C145" s="42"/>
      <c r="D145" s="42"/>
      <c r="E145" s="42"/>
    </row>
    <row r="146" spans="1:5">
      <c r="A146" s="47"/>
      <c r="C146" s="42"/>
      <c r="D146" s="42"/>
      <c r="E146" s="42"/>
    </row>
    <row r="147" spans="1:5">
      <c r="A147" s="47"/>
      <c r="C147" s="42"/>
      <c r="D147" s="42"/>
      <c r="E147" s="42"/>
    </row>
    <row r="148" spans="1:5">
      <c r="A148" s="47"/>
      <c r="C148" s="42"/>
      <c r="D148" s="42"/>
      <c r="E148" s="42"/>
    </row>
    <row r="149" spans="1:5">
      <c r="A149" s="47"/>
      <c r="C149" s="42"/>
      <c r="D149" s="42"/>
      <c r="E149" s="42"/>
    </row>
    <row r="150" spans="1:5">
      <c r="A150" s="47"/>
      <c r="C150" s="42"/>
      <c r="D150" s="42"/>
      <c r="E150" s="42"/>
    </row>
    <row r="151" spans="1:5">
      <c r="A151" s="47"/>
      <c r="C151" s="42"/>
      <c r="D151" s="42"/>
      <c r="E151" s="42"/>
    </row>
    <row r="152" spans="1:5">
      <c r="A152" s="47"/>
      <c r="C152" s="42"/>
      <c r="D152" s="42"/>
      <c r="E152" s="42"/>
    </row>
    <row r="153" spans="1:5">
      <c r="A153" s="47"/>
      <c r="C153" s="42"/>
      <c r="D153" s="42"/>
      <c r="E153" s="42"/>
    </row>
    <row r="154" spans="1:5">
      <c r="A154" s="47"/>
      <c r="C154" s="42"/>
      <c r="D154" s="42"/>
      <c r="E154" s="42"/>
    </row>
    <row r="155" spans="1:5">
      <c r="A155" s="47"/>
      <c r="C155" s="42"/>
      <c r="D155" s="42"/>
      <c r="E155" s="42"/>
    </row>
    <row r="156" spans="1:5">
      <c r="A156" s="47"/>
      <c r="C156" s="42"/>
      <c r="D156" s="42"/>
      <c r="E156" s="42"/>
    </row>
    <row r="157" spans="1:5">
      <c r="A157" s="47"/>
      <c r="C157" s="42"/>
      <c r="D157" s="42"/>
      <c r="E157" s="42"/>
    </row>
    <row r="158" spans="1:5">
      <c r="A158" s="47"/>
      <c r="C158" s="42"/>
      <c r="D158" s="42"/>
      <c r="E158" s="42"/>
    </row>
    <row r="159" spans="1:5">
      <c r="A159" s="47"/>
      <c r="C159" s="42"/>
      <c r="D159" s="42"/>
      <c r="E159" s="42"/>
    </row>
    <row r="160" spans="1:5">
      <c r="A160" s="47"/>
      <c r="C160" s="42"/>
      <c r="D160" s="42"/>
      <c r="E160" s="42"/>
    </row>
    <row r="161" spans="1:5">
      <c r="A161" s="47"/>
      <c r="C161" s="42"/>
      <c r="D161" s="42"/>
      <c r="E161" s="42"/>
    </row>
    <row r="162" spans="1:5">
      <c r="A162" s="47"/>
      <c r="C162" s="42"/>
      <c r="D162" s="42"/>
      <c r="E162" s="42"/>
    </row>
    <row r="163" spans="1:5">
      <c r="A163" s="47"/>
      <c r="C163" s="42"/>
      <c r="D163" s="42"/>
      <c r="E163" s="42"/>
    </row>
    <row r="164" spans="1:5">
      <c r="A164" s="47"/>
      <c r="C164" s="42"/>
      <c r="D164" s="42"/>
      <c r="E164" s="4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личн ком прот двухтур</vt:lpstr>
      <vt:lpstr>личка</vt:lpstr>
      <vt:lpstr>'личн ком прот двухтур'!Область_печати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бла-бла</cp:lastModifiedBy>
  <cp:lastPrinted>2017-09-24T14:33:53Z</cp:lastPrinted>
  <dcterms:created xsi:type="dcterms:W3CDTF">2008-01-21T12:47:27Z</dcterms:created>
  <dcterms:modified xsi:type="dcterms:W3CDTF">2018-05-21T17:19:42Z</dcterms:modified>
</cp:coreProperties>
</file>