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25" windowWidth="13260" windowHeight="9000" activeTab="1"/>
  </bookViews>
  <sheets>
    <sheet name="лично-командный двухтуровый" sheetId="10" r:id="rId1"/>
    <sheet name="Командный зачет" sheetId="12" r:id="rId2"/>
    <sheet name="Личный зачет" sheetId="13" r:id="rId3"/>
  </sheets>
  <definedNames>
    <definedName name="_xlnm._FilterDatabase" localSheetId="0" hidden="1">'лично-командный двухтуровый'!$A$5:$R$34</definedName>
  </definedNames>
  <calcPr calcId="145621"/>
</workbook>
</file>

<file path=xl/calcChain.xml><?xml version="1.0" encoding="utf-8"?>
<calcChain xmlns="http://schemas.openxmlformats.org/spreadsheetml/2006/main">
  <c r="N34" i="10"/>
  <c r="M34"/>
  <c r="N33"/>
  <c r="M33"/>
  <c r="N32"/>
  <c r="M32"/>
  <c r="N31"/>
  <c r="M31"/>
  <c r="H31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7"/>
  <c r="H11"/>
  <c r="H15"/>
  <c r="H19"/>
  <c r="H23"/>
  <c r="H27"/>
  <c r="H7"/>
  <c r="P31"/>
  <c r="O19"/>
  <c r="O15"/>
  <c r="O31"/>
  <c r="O23"/>
  <c r="O11"/>
  <c r="O7"/>
  <c r="P27"/>
  <c r="P23"/>
  <c r="P19"/>
  <c r="P15"/>
  <c r="P11"/>
  <c r="P7"/>
  <c r="O27"/>
</calcChain>
</file>

<file path=xl/sharedStrings.xml><?xml version="1.0" encoding="utf-8"?>
<sst xmlns="http://schemas.openxmlformats.org/spreadsheetml/2006/main" count="232" uniqueCount="69">
  <si>
    <t>Название команды</t>
  </si>
  <si>
    <t>Ф.И.О. рыболова-спортсмена</t>
  </si>
  <si>
    <t>I тур</t>
  </si>
  <si>
    <t>II тур</t>
  </si>
  <si>
    <t>Вес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</si>
  <si>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</si>
  <si>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</si>
  <si>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</si>
  <si>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</si>
  <si>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</si>
  <si>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ПРОТОКОЛ ТЕХНИЧЕСКИХ РЕЗУЛЬТАТОВ</t>
  </si>
  <si>
    <t>Зо- на</t>
  </si>
  <si>
    <t>Сек-тор</t>
  </si>
  <si>
    <t xml:space="preserve"> </t>
  </si>
  <si>
    <t>Мезга Сергей</t>
  </si>
  <si>
    <t>Республиканских соревнований по лову рыбы донной удочкой методом квивертип (фидером)</t>
  </si>
  <si>
    <t>15-16 августа 2020г 1-й этап Минская обл. вдхр. Петровичское</t>
  </si>
  <si>
    <t>Урбанович Юрий</t>
  </si>
  <si>
    <t>Баллы</t>
  </si>
  <si>
    <t>Сумма баллов ком-ды
за 
I тур</t>
  </si>
  <si>
    <t xml:space="preserve">Cумма баллов ком-ды 
за 
2 тура </t>
  </si>
  <si>
    <t>Главный судья</t>
  </si>
  <si>
    <t>Зональные судьи</t>
  </si>
  <si>
    <t>Сумма баллов
за  
2 тура</t>
  </si>
  <si>
    <t>Flagman Belarus</t>
  </si>
  <si>
    <t>Hooks FFT</t>
  </si>
  <si>
    <t>Feeder Concept</t>
  </si>
  <si>
    <t>Feeder Pro</t>
  </si>
  <si>
    <t>ОК</t>
  </si>
  <si>
    <t>RS - Club</t>
  </si>
  <si>
    <t>Dunaev Team Belarus</t>
  </si>
  <si>
    <t>B</t>
  </si>
  <si>
    <t>C</t>
  </si>
  <si>
    <t>D</t>
  </si>
  <si>
    <t>A</t>
  </si>
  <si>
    <t xml:space="preserve">                                    </t>
  </si>
  <si>
    <t>Дубинец Евгений</t>
  </si>
  <si>
    <t>Пакульский Вадим</t>
  </si>
  <si>
    <t>Ширко Александр</t>
  </si>
  <si>
    <t>Тихий Евгений</t>
  </si>
  <si>
    <t>Дого Дмитрий</t>
  </si>
  <si>
    <t>Быковский Юрий</t>
  </si>
  <si>
    <t>Сидлеренок Андрей</t>
  </si>
  <si>
    <t>Стасюлевич Александр</t>
  </si>
  <si>
    <t>Красовский Павел</t>
  </si>
  <si>
    <t>Рунец Дмитрий</t>
  </si>
  <si>
    <t>Кучеренко Денис</t>
  </si>
  <si>
    <t>Шамшура Юрий</t>
  </si>
  <si>
    <t>Савайтан Александр</t>
  </si>
  <si>
    <t>Ковшер Сергей</t>
  </si>
  <si>
    <t>Синяк Игорь</t>
  </si>
  <si>
    <t>Кажуро Виталий</t>
  </si>
  <si>
    <t>Головин Олег</t>
  </si>
  <si>
    <t>Прикота Сергей</t>
  </si>
  <si>
    <t>Ползунов Дмитрий</t>
  </si>
  <si>
    <t>Князев Николай</t>
  </si>
  <si>
    <t>Аверкин Андрей</t>
  </si>
  <si>
    <t>Морозевич Денис</t>
  </si>
  <si>
    <t>Сплендер Дмитрий</t>
  </si>
  <si>
    <t>Широкий Антон</t>
  </si>
  <si>
    <t>Самбуров Денис</t>
  </si>
  <si>
    <t>Фирсов Владимир</t>
  </si>
  <si>
    <t>Гущенко Константин</t>
  </si>
  <si>
    <t>Антоненко Артур</t>
  </si>
  <si>
    <t>место</t>
  </si>
  <si>
    <t>За этап</t>
  </si>
  <si>
    <t>Командный вес за этап</t>
  </si>
  <si>
    <t>Cумма баллов ком-ды  за этап</t>
  </si>
  <si>
    <t>Малиновский Валерий (стажер)</t>
  </si>
</sst>
</file>

<file path=xl/styles.xml><?xml version="1.0" encoding="utf-8"?>
<styleSheet xmlns="http://schemas.openxmlformats.org/spreadsheetml/2006/main">
  <fonts count="2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sz val="11"/>
      <name val="Arial Cyr"/>
      <charset val="204"/>
    </font>
    <font>
      <sz val="14"/>
      <name val="Arial Cyr"/>
      <charset val="204"/>
    </font>
    <font>
      <sz val="10"/>
      <name val="Arial Cyr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ahoma"/>
      <family val="2"/>
      <charset val="204"/>
    </font>
    <font>
      <b/>
      <sz val="12"/>
      <name val="Times New Roman"/>
      <family val="1"/>
      <charset val="204"/>
    </font>
    <font>
      <sz val="12"/>
      <name val="Arial Cyr"/>
      <charset val="204"/>
    </font>
    <font>
      <sz val="20"/>
      <name val="Arial Cyr"/>
      <charset val="204"/>
    </font>
    <font>
      <b/>
      <sz val="10"/>
      <color indexed="9"/>
      <name val="Arial Cyr"/>
      <charset val="204"/>
    </font>
    <font>
      <sz val="14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b/>
      <sz val="10"/>
      <color indexed="60"/>
      <name val="Arial Cyr"/>
      <charset val="204"/>
    </font>
    <font>
      <b/>
      <sz val="10"/>
      <color indexed="36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3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17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17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17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1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17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17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17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Alignment="1">
      <alignment wrapText="1"/>
    </xf>
    <xf numFmtId="0" fontId="8" fillId="0" borderId="0" xfId="0" applyFont="1" applyAlignment="1">
      <alignment vertical="top" wrapText="1"/>
    </xf>
    <xf numFmtId="0" fontId="0" fillId="0" borderId="0" xfId="0" applyBorder="1" applyAlignment="1">
      <alignment horizontal="left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8" fillId="0" borderId="0" xfId="0" applyFont="1" applyAlignment="1">
      <alignment horizontal="left" vertical="top" wrapText="1"/>
    </xf>
    <xf numFmtId="0" fontId="1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/>
    <xf numFmtId="0" fontId="14" fillId="0" borderId="0" xfId="0" applyFont="1"/>
    <xf numFmtId="0" fontId="9" fillId="0" borderId="0" xfId="0" applyFont="1" applyFill="1" applyBorder="1" applyAlignment="1">
      <alignment horizontal="left"/>
    </xf>
    <xf numFmtId="0" fontId="9" fillId="0" borderId="0" xfId="0" applyFont="1" applyAlignment="1">
      <alignment horizontal="left" wrapText="1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3" xfId="0" applyFont="1" applyFill="1" applyBorder="1"/>
    <xf numFmtId="0" fontId="0" fillId="0" borderId="5" xfId="0" applyFont="1" applyFill="1" applyBorder="1"/>
    <xf numFmtId="0" fontId="0" fillId="2" borderId="3" xfId="0" applyFont="1" applyFill="1" applyBorder="1"/>
    <xf numFmtId="0" fontId="0" fillId="0" borderId="5" xfId="0" applyFont="1" applyBorder="1"/>
    <xf numFmtId="0" fontId="0" fillId="0" borderId="3" xfId="0" applyFont="1" applyBorder="1"/>
    <xf numFmtId="0" fontId="0" fillId="0" borderId="8" xfId="0" applyFont="1" applyBorder="1"/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3" fontId="0" fillId="0" borderId="16" xfId="0" applyNumberFormat="1" applyBorder="1"/>
    <xf numFmtId="3" fontId="0" fillId="0" borderId="18" xfId="0" applyNumberFormat="1" applyBorder="1"/>
    <xf numFmtId="3" fontId="0" fillId="0" borderId="17" xfId="0" applyNumberFormat="1" applyBorder="1"/>
    <xf numFmtId="0" fontId="17" fillId="0" borderId="1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7" fillId="0" borderId="9" xfId="0" applyFont="1" applyFill="1" applyBorder="1" applyAlignment="1">
      <alignment horizontal="center"/>
    </xf>
    <xf numFmtId="3" fontId="3" fillId="0" borderId="19" xfId="0" applyNumberFormat="1" applyFont="1" applyFill="1" applyBorder="1" applyAlignment="1">
      <alignment horizontal="center"/>
    </xf>
    <xf numFmtId="3" fontId="1" fillId="0" borderId="19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3" fontId="0" fillId="0" borderId="5" xfId="0" applyNumberFormat="1" applyFill="1" applyBorder="1" applyAlignment="1">
      <alignment horizontal="center"/>
    </xf>
    <xf numFmtId="3" fontId="0" fillId="0" borderId="8" xfId="0" applyNumberForma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/>
    </xf>
    <xf numFmtId="3" fontId="3" fillId="0" borderId="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horizontal="center"/>
    </xf>
    <xf numFmtId="3" fontId="0" fillId="0" borderId="8" xfId="0" applyNumberFormat="1" applyFont="1" applyFill="1" applyBorder="1" applyAlignment="1">
      <alignment horizontal="center"/>
    </xf>
    <xf numFmtId="0" fontId="0" fillId="0" borderId="21" xfId="0" applyFont="1" applyFill="1" applyBorder="1"/>
    <xf numFmtId="0" fontId="0" fillId="0" borderId="21" xfId="0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3" fontId="3" fillId="0" borderId="21" xfId="0" applyNumberFormat="1" applyFon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3" fontId="0" fillId="0" borderId="23" xfId="0" applyNumberForma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3" fontId="3" fillId="0" borderId="27" xfId="0" applyNumberFormat="1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0" fillId="0" borderId="28" xfId="0" applyFont="1" applyFill="1" applyBorder="1"/>
    <xf numFmtId="0" fontId="0" fillId="0" borderId="28" xfId="0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3" fontId="0" fillId="0" borderId="28" xfId="0" applyNumberFormat="1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3" fontId="3" fillId="0" borderId="32" xfId="0" applyNumberFormat="1" applyFont="1" applyFill="1" applyBorder="1" applyAlignment="1">
      <alignment horizontal="center"/>
    </xf>
    <xf numFmtId="0" fontId="17" fillId="0" borderId="28" xfId="0" applyFont="1" applyFill="1" applyBorder="1" applyAlignment="1">
      <alignment horizontal="center"/>
    </xf>
    <xf numFmtId="0" fontId="17" fillId="0" borderId="21" xfId="0" applyFont="1" applyFill="1" applyBorder="1" applyAlignment="1">
      <alignment horizontal="center"/>
    </xf>
    <xf numFmtId="0" fontId="0" fillId="2" borderId="28" xfId="0" applyFont="1" applyFill="1" applyBorder="1"/>
    <xf numFmtId="0" fontId="10" fillId="0" borderId="28" xfId="0" applyFont="1" applyFill="1" applyBorder="1" applyAlignment="1">
      <alignment horizontal="center"/>
    </xf>
    <xf numFmtId="3" fontId="3" fillId="0" borderId="23" xfId="0" applyNumberFormat="1" applyFont="1" applyFill="1" applyBorder="1" applyAlignment="1">
      <alignment horizontal="center"/>
    </xf>
    <xf numFmtId="3" fontId="0" fillId="0" borderId="21" xfId="0" applyNumberFormat="1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28" xfId="0" applyFont="1" applyBorder="1"/>
    <xf numFmtId="0" fontId="0" fillId="0" borderId="21" xfId="0" applyFont="1" applyBorder="1"/>
    <xf numFmtId="0" fontId="0" fillId="0" borderId="21" xfId="0" applyFont="1" applyFill="1" applyBorder="1" applyAlignment="1">
      <alignment horizontal="center"/>
    </xf>
    <xf numFmtId="3" fontId="0" fillId="0" borderId="21" xfId="0" applyNumberFormat="1" applyFont="1" applyFill="1" applyBorder="1" applyAlignment="1">
      <alignment horizontal="center"/>
    </xf>
    <xf numFmtId="0" fontId="17" fillId="0" borderId="23" xfId="0" applyFont="1" applyFill="1" applyBorder="1" applyAlignment="1">
      <alignment horizontal="center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3" fontId="0" fillId="0" borderId="38" xfId="0" applyNumberFormat="1" applyBorder="1"/>
    <xf numFmtId="0" fontId="0" fillId="0" borderId="39" xfId="0" applyBorder="1" applyAlignment="1">
      <alignment horizontal="center"/>
    </xf>
    <xf numFmtId="3" fontId="0" fillId="0" borderId="40" xfId="0" applyNumberFormat="1" applyBorder="1"/>
    <xf numFmtId="0" fontId="0" fillId="0" borderId="41" xfId="0" applyBorder="1" applyAlignment="1">
      <alignment horizontal="center"/>
    </xf>
    <xf numFmtId="3" fontId="0" fillId="0" borderId="42" xfId="0" applyNumberFormat="1" applyBorder="1"/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3" fontId="0" fillId="0" borderId="44" xfId="0" applyNumberFormat="1" applyBorder="1"/>
    <xf numFmtId="3" fontId="0" fillId="0" borderId="45" xfId="0" applyNumberFormat="1" applyBorder="1"/>
    <xf numFmtId="0" fontId="0" fillId="0" borderId="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3" borderId="43" xfId="0" applyFill="1" applyBorder="1" applyAlignment="1">
      <alignment horizontal="center" vertical="center" wrapText="1"/>
    </xf>
    <xf numFmtId="0" fontId="0" fillId="3" borderId="44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0" fillId="3" borderId="48" xfId="0" applyFill="1" applyBorder="1" applyAlignment="1">
      <alignment horizontal="center" vertical="center" wrapText="1"/>
    </xf>
    <xf numFmtId="0" fontId="0" fillId="3" borderId="52" xfId="0" applyFill="1" applyBorder="1" applyAlignment="1">
      <alignment horizontal="center" vertical="center" wrapText="1"/>
    </xf>
    <xf numFmtId="0" fontId="0" fillId="0" borderId="4" xfId="0" applyBorder="1"/>
    <xf numFmtId="0" fontId="0" fillId="0" borderId="6" xfId="0" applyBorder="1"/>
    <xf numFmtId="0" fontId="0" fillId="0" borderId="53" xfId="0" applyBorder="1"/>
    <xf numFmtId="0" fontId="0" fillId="0" borderId="54" xfId="0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8" xfId="0" applyBorder="1" applyAlignment="1">
      <alignment horizontal="center"/>
    </xf>
    <xf numFmtId="0" fontId="19" fillId="4" borderId="3" xfId="0" applyFont="1" applyFill="1" applyBorder="1" applyAlignment="1">
      <alignment horizontal="center"/>
    </xf>
    <xf numFmtId="0" fontId="19" fillId="4" borderId="4" xfId="0" applyFont="1" applyFill="1" applyBorder="1"/>
    <xf numFmtId="0" fontId="19" fillId="4" borderId="41" xfId="0" applyFont="1" applyFill="1" applyBorder="1" applyAlignment="1">
      <alignment horizontal="center"/>
    </xf>
    <xf numFmtId="0" fontId="19" fillId="4" borderId="17" xfId="0" applyFont="1" applyFill="1" applyBorder="1" applyAlignment="1">
      <alignment horizontal="center"/>
    </xf>
    <xf numFmtId="3" fontId="19" fillId="4" borderId="17" xfId="0" applyNumberFormat="1" applyFont="1" applyFill="1" applyBorder="1"/>
    <xf numFmtId="0" fontId="19" fillId="4" borderId="42" xfId="0" applyFont="1" applyFill="1" applyBorder="1" applyAlignment="1">
      <alignment horizontal="center"/>
    </xf>
    <xf numFmtId="0" fontId="19" fillId="4" borderId="47" xfId="0" applyFont="1" applyFill="1" applyBorder="1" applyAlignment="1">
      <alignment horizontal="center"/>
    </xf>
    <xf numFmtId="0" fontId="19" fillId="4" borderId="51" xfId="0" applyFont="1" applyFill="1" applyBorder="1" applyAlignment="1">
      <alignment horizontal="center"/>
    </xf>
    <xf numFmtId="3" fontId="19" fillId="4" borderId="42" xfId="0" applyNumberFormat="1" applyFont="1" applyFill="1" applyBorder="1"/>
    <xf numFmtId="0" fontId="16" fillId="5" borderId="5" xfId="0" applyFont="1" applyFill="1" applyBorder="1" applyAlignment="1">
      <alignment horizontal="center"/>
    </xf>
    <xf numFmtId="0" fontId="16" fillId="5" borderId="6" xfId="0" applyFont="1" applyFill="1" applyBorder="1"/>
    <xf numFmtId="0" fontId="16" fillId="5" borderId="37" xfId="0" applyFont="1" applyFill="1" applyBorder="1" applyAlignment="1">
      <alignment horizontal="center"/>
    </xf>
    <xf numFmtId="0" fontId="16" fillId="5" borderId="16" xfId="0" applyFont="1" applyFill="1" applyBorder="1" applyAlignment="1">
      <alignment horizontal="center"/>
    </xf>
    <xf numFmtId="3" fontId="16" fillId="5" borderId="16" xfId="0" applyNumberFormat="1" applyFont="1" applyFill="1" applyBorder="1"/>
    <xf numFmtId="0" fontId="16" fillId="5" borderId="38" xfId="0" applyFont="1" applyFill="1" applyBorder="1" applyAlignment="1">
      <alignment horizontal="center"/>
    </xf>
    <xf numFmtId="0" fontId="16" fillId="5" borderId="7" xfId="0" applyFont="1" applyFill="1" applyBorder="1" applyAlignment="1">
      <alignment horizontal="center"/>
    </xf>
    <xf numFmtId="0" fontId="16" fillId="5" borderId="49" xfId="0" applyFont="1" applyFill="1" applyBorder="1" applyAlignment="1">
      <alignment horizontal="center"/>
    </xf>
    <xf numFmtId="3" fontId="16" fillId="5" borderId="38" xfId="0" applyNumberFormat="1" applyFont="1" applyFill="1" applyBorder="1"/>
    <xf numFmtId="0" fontId="20" fillId="6" borderId="5" xfId="0" applyFont="1" applyFill="1" applyBorder="1" applyAlignment="1">
      <alignment horizontal="center"/>
    </xf>
    <xf numFmtId="0" fontId="20" fillId="6" borderId="6" xfId="0" applyFont="1" applyFill="1" applyBorder="1"/>
    <xf numFmtId="0" fontId="20" fillId="6" borderId="37" xfId="0" applyFont="1" applyFill="1" applyBorder="1" applyAlignment="1">
      <alignment horizontal="center"/>
    </xf>
    <xf numFmtId="0" fontId="20" fillId="6" borderId="16" xfId="0" applyFont="1" applyFill="1" applyBorder="1" applyAlignment="1">
      <alignment horizontal="center"/>
    </xf>
    <xf numFmtId="3" fontId="20" fillId="6" borderId="16" xfId="0" applyNumberFormat="1" applyFont="1" applyFill="1" applyBorder="1"/>
    <xf numFmtId="0" fontId="20" fillId="6" borderId="38" xfId="0" applyFont="1" applyFill="1" applyBorder="1" applyAlignment="1">
      <alignment horizontal="center"/>
    </xf>
    <xf numFmtId="0" fontId="20" fillId="6" borderId="7" xfId="0" applyFont="1" applyFill="1" applyBorder="1" applyAlignment="1">
      <alignment horizontal="center"/>
    </xf>
    <xf numFmtId="0" fontId="20" fillId="6" borderId="49" xfId="0" applyFont="1" applyFill="1" applyBorder="1" applyAlignment="1">
      <alignment horizontal="center"/>
    </xf>
    <xf numFmtId="3" fontId="20" fillId="6" borderId="38" xfId="0" applyNumberFormat="1" applyFont="1" applyFill="1" applyBorder="1"/>
    <xf numFmtId="3" fontId="0" fillId="0" borderId="16" xfId="0" applyNumberFormat="1" applyBorder="1" applyAlignment="1">
      <alignment horizontal="center"/>
    </xf>
    <xf numFmtId="3" fontId="19" fillId="4" borderId="17" xfId="0" applyNumberFormat="1" applyFont="1" applyFill="1" applyBorder="1" applyAlignment="1">
      <alignment horizontal="center"/>
    </xf>
    <xf numFmtId="3" fontId="16" fillId="5" borderId="16" xfId="0" applyNumberFormat="1" applyFont="1" applyFill="1" applyBorder="1" applyAlignment="1">
      <alignment horizontal="center"/>
    </xf>
    <xf numFmtId="3" fontId="20" fillId="6" borderId="16" xfId="0" applyNumberFormat="1" applyFont="1" applyFill="1" applyBorder="1" applyAlignment="1">
      <alignment horizontal="center"/>
    </xf>
    <xf numFmtId="0" fontId="15" fillId="0" borderId="57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8" fillId="7" borderId="57" xfId="0" applyFont="1" applyFill="1" applyBorder="1" applyAlignment="1">
      <alignment horizontal="center" vertical="center"/>
    </xf>
    <xf numFmtId="0" fontId="18" fillId="7" borderId="56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0" fontId="18" fillId="7" borderId="9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3" fontId="3" fillId="0" borderId="57" xfId="0" applyNumberFormat="1" applyFont="1" applyFill="1" applyBorder="1" applyAlignment="1">
      <alignment horizontal="center" vertical="center"/>
    </xf>
    <xf numFmtId="3" fontId="3" fillId="0" borderId="56" xfId="0" applyNumberFormat="1" applyFont="1" applyFill="1" applyBorder="1" applyAlignment="1">
      <alignment horizontal="center" vertical="center"/>
    </xf>
    <xf numFmtId="3" fontId="3" fillId="0" borderId="23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horizontal="center" vertical="center"/>
    </xf>
    <xf numFmtId="0" fontId="18" fillId="7" borderId="34" xfId="0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 wrapText="1"/>
    </xf>
    <xf numFmtId="0" fontId="12" fillId="3" borderId="61" xfId="0" applyFont="1" applyFill="1" applyBorder="1" applyAlignment="1">
      <alignment horizontal="center" vertical="center" wrapText="1"/>
    </xf>
    <xf numFmtId="0" fontId="12" fillId="3" borderId="62" xfId="0" applyFont="1" applyFill="1" applyBorder="1" applyAlignment="1">
      <alignment horizontal="center" vertical="center" wrapText="1"/>
    </xf>
    <xf numFmtId="0" fontId="12" fillId="3" borderId="6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3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3" fontId="3" fillId="0" borderId="34" xfId="0" applyNumberFormat="1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 wrapText="1"/>
    </xf>
    <xf numFmtId="0" fontId="2" fillId="0" borderId="64" xfId="0" applyFont="1" applyFill="1" applyBorder="1" applyAlignment="1">
      <alignment horizontal="center" vertical="center" wrapText="1"/>
    </xf>
    <xf numFmtId="0" fontId="0" fillId="3" borderId="68" xfId="0" applyFill="1" applyBorder="1" applyAlignment="1">
      <alignment horizontal="center" vertical="center" wrapText="1"/>
    </xf>
    <xf numFmtId="0" fontId="0" fillId="3" borderId="69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65" xfId="0" applyFill="1" applyBorder="1" applyAlignment="1">
      <alignment horizontal="center" vertical="center" wrapText="1"/>
    </xf>
    <xf numFmtId="0" fontId="0" fillId="3" borderId="66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67" xfId="0" applyFill="1" applyBorder="1" applyAlignment="1">
      <alignment horizontal="center" vertical="center" wrapText="1"/>
    </xf>
  </cellXfs>
  <cellStyles count="1">
    <cellStyle name="Обычный" xfId="0" builtinId="0"/>
  </cellStyles>
  <dxfs count="9">
    <dxf>
      <font>
        <b/>
        <i val="0"/>
        <color rgb="FF9C0006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rgb="FF002060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rgb="FF002060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rgb="FF002060"/>
      </font>
      <fill>
        <patternFill>
          <bgColor theme="9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2"/>
  <sheetViews>
    <sheetView showZeros="0" topLeftCell="A16" zoomScaleNormal="100" workbookViewId="0">
      <selection activeCell="R19" sqref="R19:R22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5" width="5.140625" customWidth="1"/>
    <col min="6" max="6" width="8.7109375" customWidth="1"/>
    <col min="7" max="7" width="7" customWidth="1"/>
    <col min="8" max="8" width="7.85546875" customWidth="1"/>
    <col min="9" max="9" width="5" customWidth="1"/>
    <col min="10" max="10" width="5.140625" customWidth="1"/>
    <col min="11" max="11" width="8.7109375" customWidth="1"/>
    <col min="12" max="12" width="7" customWidth="1"/>
    <col min="13" max="14" width="7.7109375" customWidth="1"/>
    <col min="15" max="15" width="8" customWidth="1"/>
    <col min="16" max="16" width="7.5703125" customWidth="1"/>
    <col min="17" max="17" width="8.42578125" customWidth="1"/>
    <col min="18" max="18" width="10" customWidth="1"/>
  </cols>
  <sheetData>
    <row r="1" spans="1:20" s="12" customFormat="1" ht="18.75">
      <c r="A1" s="193" t="s">
        <v>10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20" s="11" customFormat="1" ht="21" customHeight="1">
      <c r="A2" s="194" t="s">
        <v>15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20" s="11" customFormat="1" ht="16.5" customHeight="1">
      <c r="A3" s="191" t="s">
        <v>16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</row>
    <row r="4" spans="1:20" s="11" customFormat="1" ht="16.5" customHeight="1" thickBot="1">
      <c r="A4" s="191"/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</row>
    <row r="5" spans="1:20" s="15" customFormat="1" ht="24.95" customHeight="1" thickBot="1">
      <c r="A5" s="186" t="s">
        <v>5</v>
      </c>
      <c r="B5" s="186" t="s">
        <v>0</v>
      </c>
      <c r="C5" s="186" t="s">
        <v>1</v>
      </c>
      <c r="D5" s="188" t="s">
        <v>2</v>
      </c>
      <c r="E5" s="189"/>
      <c r="F5" s="189"/>
      <c r="G5" s="190"/>
      <c r="H5" s="186" t="s">
        <v>19</v>
      </c>
      <c r="I5" s="188" t="s">
        <v>3</v>
      </c>
      <c r="J5" s="189"/>
      <c r="K5" s="189"/>
      <c r="L5" s="190"/>
      <c r="M5" s="186" t="s">
        <v>23</v>
      </c>
      <c r="N5" s="186" t="s">
        <v>6</v>
      </c>
      <c r="O5" s="186" t="s">
        <v>20</v>
      </c>
      <c r="P5" s="186" t="s">
        <v>9</v>
      </c>
      <c r="Q5" s="186" t="s">
        <v>7</v>
      </c>
      <c r="R5" s="186" t="s">
        <v>8</v>
      </c>
    </row>
    <row r="6" spans="1:20" s="15" customFormat="1" ht="40.5" customHeight="1" thickBot="1">
      <c r="A6" s="187"/>
      <c r="B6" s="187"/>
      <c r="C6" s="187"/>
      <c r="D6" s="99" t="s">
        <v>11</v>
      </c>
      <c r="E6" s="99" t="s">
        <v>12</v>
      </c>
      <c r="F6" s="99" t="s">
        <v>4</v>
      </c>
      <c r="G6" s="100" t="s">
        <v>18</v>
      </c>
      <c r="H6" s="192"/>
      <c r="I6" s="99" t="s">
        <v>11</v>
      </c>
      <c r="J6" s="99" t="s">
        <v>12</v>
      </c>
      <c r="K6" s="99" t="s">
        <v>4</v>
      </c>
      <c r="L6" s="101" t="s">
        <v>18</v>
      </c>
      <c r="M6" s="192"/>
      <c r="N6" s="192"/>
      <c r="O6" s="187"/>
      <c r="P6" s="192"/>
      <c r="Q6" s="187"/>
      <c r="R6" s="187"/>
    </row>
    <row r="7" spans="1:20" ht="20.100000000000001" customHeight="1" thickBot="1">
      <c r="A7" s="204">
        <v>1</v>
      </c>
      <c r="B7" s="205" t="s">
        <v>24</v>
      </c>
      <c r="C7" s="35" t="s">
        <v>36</v>
      </c>
      <c r="D7" s="2" t="s">
        <v>31</v>
      </c>
      <c r="E7" s="3">
        <v>12</v>
      </c>
      <c r="F7" s="63">
        <v>1990</v>
      </c>
      <c r="G7" s="3">
        <v>7</v>
      </c>
      <c r="H7" s="181">
        <f>SUM(G7:G10)</f>
        <v>20</v>
      </c>
      <c r="I7" s="2" t="s">
        <v>34</v>
      </c>
      <c r="J7" s="3">
        <v>2</v>
      </c>
      <c r="K7" s="59">
        <v>5015</v>
      </c>
      <c r="L7" s="29">
        <v>2</v>
      </c>
      <c r="M7" s="33">
        <f>SUM(G7+L7)</f>
        <v>9</v>
      </c>
      <c r="N7" s="56">
        <f>SUM(F7+K7)</f>
        <v>7005</v>
      </c>
      <c r="O7" s="181">
        <f>SUM(M7:M10)</f>
        <v>27</v>
      </c>
      <c r="P7" s="203">
        <f>SUM(N7:N10)</f>
        <v>30375</v>
      </c>
      <c r="Q7" s="50">
        <v>16</v>
      </c>
      <c r="R7" s="182">
        <v>3</v>
      </c>
    </row>
    <row r="8" spans="1:20" ht="20.100000000000001" customHeight="1" thickBot="1">
      <c r="A8" s="195"/>
      <c r="B8" s="184"/>
      <c r="C8" s="36" t="s">
        <v>37</v>
      </c>
      <c r="D8" s="4" t="s">
        <v>32</v>
      </c>
      <c r="E8" s="5">
        <v>15</v>
      </c>
      <c r="F8" s="64">
        <v>2670</v>
      </c>
      <c r="G8" s="5">
        <v>3</v>
      </c>
      <c r="H8" s="173"/>
      <c r="I8" s="4" t="s">
        <v>31</v>
      </c>
      <c r="J8" s="5">
        <v>14</v>
      </c>
      <c r="K8" s="60">
        <v>4300</v>
      </c>
      <c r="L8" s="30">
        <v>2</v>
      </c>
      <c r="M8" s="33">
        <f t="shared" ref="M8:M30" si="0">SUM(G8+L8)</f>
        <v>5</v>
      </c>
      <c r="N8" s="57">
        <f t="shared" ref="N8:N30" si="1">SUM(F8+K8)</f>
        <v>6970</v>
      </c>
      <c r="O8" s="173"/>
      <c r="P8" s="178"/>
      <c r="Q8" s="51">
        <v>8</v>
      </c>
      <c r="R8" s="170"/>
      <c r="T8" t="s">
        <v>35</v>
      </c>
    </row>
    <row r="9" spans="1:20" ht="20.100000000000001" customHeight="1" thickBot="1">
      <c r="A9" s="195"/>
      <c r="B9" s="184"/>
      <c r="C9" s="37" t="s">
        <v>38</v>
      </c>
      <c r="D9" s="7" t="s">
        <v>33</v>
      </c>
      <c r="E9" s="8">
        <v>25</v>
      </c>
      <c r="F9" s="65">
        <v>3490</v>
      </c>
      <c r="G9" s="8">
        <v>7</v>
      </c>
      <c r="H9" s="173"/>
      <c r="I9" s="7" t="s">
        <v>32</v>
      </c>
      <c r="J9" s="10">
        <v>18</v>
      </c>
      <c r="K9" s="61">
        <v>4720</v>
      </c>
      <c r="L9" s="31">
        <v>1</v>
      </c>
      <c r="M9" s="33">
        <f t="shared" si="0"/>
        <v>8</v>
      </c>
      <c r="N9" s="56">
        <f t="shared" si="1"/>
        <v>8210</v>
      </c>
      <c r="O9" s="173"/>
      <c r="P9" s="178"/>
      <c r="Q9" s="52">
        <v>13</v>
      </c>
      <c r="R9" s="170"/>
    </row>
    <row r="10" spans="1:20" ht="20.100000000000001" customHeight="1" thickBot="1">
      <c r="A10" s="202"/>
      <c r="B10" s="185"/>
      <c r="C10" s="67" t="s">
        <v>39</v>
      </c>
      <c r="D10" s="68" t="s">
        <v>34</v>
      </c>
      <c r="E10" s="69">
        <v>3</v>
      </c>
      <c r="F10" s="70">
        <v>3535</v>
      </c>
      <c r="G10" s="69">
        <v>3</v>
      </c>
      <c r="H10" s="174"/>
      <c r="I10" s="71" t="s">
        <v>33</v>
      </c>
      <c r="J10" s="72">
        <v>27</v>
      </c>
      <c r="K10" s="73">
        <v>4655</v>
      </c>
      <c r="L10" s="74">
        <v>2</v>
      </c>
      <c r="M10" s="75">
        <f t="shared" si="0"/>
        <v>5</v>
      </c>
      <c r="N10" s="76">
        <f t="shared" si="1"/>
        <v>8190</v>
      </c>
      <c r="O10" s="174"/>
      <c r="P10" s="179"/>
      <c r="Q10" s="77">
        <v>7</v>
      </c>
      <c r="R10" s="171"/>
    </row>
    <row r="11" spans="1:20" ht="20.100000000000001" customHeight="1" thickTop="1" thickBot="1">
      <c r="A11" s="201">
        <v>2</v>
      </c>
      <c r="B11" s="183" t="s">
        <v>25</v>
      </c>
      <c r="C11" s="78" t="s">
        <v>40</v>
      </c>
      <c r="D11" s="79" t="s">
        <v>33</v>
      </c>
      <c r="E11" s="80">
        <v>23</v>
      </c>
      <c r="F11" s="81">
        <v>4075</v>
      </c>
      <c r="G11" s="82">
        <v>4</v>
      </c>
      <c r="H11" s="172">
        <f>SUM(G11:G14)</f>
        <v>14</v>
      </c>
      <c r="I11" s="79" t="s">
        <v>32</v>
      </c>
      <c r="J11" s="82">
        <v>20</v>
      </c>
      <c r="K11" s="83">
        <v>2945</v>
      </c>
      <c r="L11" s="84">
        <v>5</v>
      </c>
      <c r="M11" s="85">
        <f t="shared" si="0"/>
        <v>9</v>
      </c>
      <c r="N11" s="86">
        <f t="shared" si="1"/>
        <v>7020</v>
      </c>
      <c r="O11" s="172">
        <f>SUM(M11:M14)</f>
        <v>33</v>
      </c>
      <c r="P11" s="177">
        <f>SUM(N11:N14)</f>
        <v>26915</v>
      </c>
      <c r="Q11" s="87">
        <v>15</v>
      </c>
      <c r="R11" s="169">
        <v>5</v>
      </c>
    </row>
    <row r="12" spans="1:20" ht="20.100000000000001" customHeight="1" thickBot="1">
      <c r="A12" s="195"/>
      <c r="B12" s="184"/>
      <c r="C12" s="38" t="s">
        <v>41</v>
      </c>
      <c r="D12" s="4" t="s">
        <v>32</v>
      </c>
      <c r="E12" s="6">
        <v>17</v>
      </c>
      <c r="F12" s="64">
        <v>3780</v>
      </c>
      <c r="G12" s="5">
        <v>1</v>
      </c>
      <c r="H12" s="173"/>
      <c r="I12" s="4" t="s">
        <v>33</v>
      </c>
      <c r="J12" s="5">
        <v>25</v>
      </c>
      <c r="K12" s="60">
        <v>3030</v>
      </c>
      <c r="L12" s="30">
        <v>4</v>
      </c>
      <c r="M12" s="33">
        <f t="shared" si="0"/>
        <v>5</v>
      </c>
      <c r="N12" s="57">
        <f t="shared" si="1"/>
        <v>6810</v>
      </c>
      <c r="O12" s="173"/>
      <c r="P12" s="178"/>
      <c r="Q12" s="51">
        <v>9</v>
      </c>
      <c r="R12" s="170"/>
    </row>
    <row r="13" spans="1:20" ht="20.100000000000001" customHeight="1" thickBot="1">
      <c r="A13" s="195"/>
      <c r="B13" s="184"/>
      <c r="C13" s="37" t="s">
        <v>42</v>
      </c>
      <c r="D13" s="7" t="s">
        <v>31</v>
      </c>
      <c r="E13" s="8">
        <v>13</v>
      </c>
      <c r="F13" s="65">
        <v>3000</v>
      </c>
      <c r="G13" s="8">
        <v>4</v>
      </c>
      <c r="H13" s="173"/>
      <c r="I13" s="7" t="s">
        <v>34</v>
      </c>
      <c r="J13" s="10">
        <v>1</v>
      </c>
      <c r="K13" s="61">
        <v>3655</v>
      </c>
      <c r="L13" s="31">
        <v>6</v>
      </c>
      <c r="M13" s="33">
        <f t="shared" si="0"/>
        <v>10</v>
      </c>
      <c r="N13" s="56">
        <f t="shared" si="1"/>
        <v>6655</v>
      </c>
      <c r="O13" s="173"/>
      <c r="P13" s="178"/>
      <c r="Q13" s="52">
        <v>19</v>
      </c>
      <c r="R13" s="170"/>
    </row>
    <row r="14" spans="1:20" ht="20.100000000000001" customHeight="1" thickBot="1">
      <c r="A14" s="202"/>
      <c r="B14" s="185"/>
      <c r="C14" s="67" t="s">
        <v>43</v>
      </c>
      <c r="D14" s="68" t="s">
        <v>34</v>
      </c>
      <c r="E14" s="69">
        <v>5</v>
      </c>
      <c r="F14" s="70">
        <v>3125</v>
      </c>
      <c r="G14" s="69">
        <v>5</v>
      </c>
      <c r="H14" s="174"/>
      <c r="I14" s="71" t="s">
        <v>31</v>
      </c>
      <c r="J14" s="72">
        <v>11</v>
      </c>
      <c r="K14" s="73">
        <v>3305</v>
      </c>
      <c r="L14" s="74">
        <v>4</v>
      </c>
      <c r="M14" s="75">
        <f t="shared" si="0"/>
        <v>9</v>
      </c>
      <c r="N14" s="76">
        <f t="shared" si="1"/>
        <v>6430</v>
      </c>
      <c r="O14" s="174"/>
      <c r="P14" s="179"/>
      <c r="Q14" s="88">
        <v>17</v>
      </c>
      <c r="R14" s="171"/>
    </row>
    <row r="15" spans="1:20" ht="20.100000000000001" customHeight="1" thickTop="1" thickBot="1">
      <c r="A15" s="201">
        <v>3</v>
      </c>
      <c r="B15" s="183" t="s">
        <v>26</v>
      </c>
      <c r="C15" s="89" t="s">
        <v>44</v>
      </c>
      <c r="D15" s="79" t="s">
        <v>34</v>
      </c>
      <c r="E15" s="82">
        <v>2</v>
      </c>
      <c r="F15" s="81">
        <v>4225</v>
      </c>
      <c r="G15" s="82">
        <v>1</v>
      </c>
      <c r="H15" s="172">
        <f>SUM(G15:G18)</f>
        <v>10</v>
      </c>
      <c r="I15" s="79" t="s">
        <v>32</v>
      </c>
      <c r="J15" s="82">
        <v>21</v>
      </c>
      <c r="K15" s="83">
        <v>3245</v>
      </c>
      <c r="L15" s="84">
        <v>3</v>
      </c>
      <c r="M15" s="85">
        <f t="shared" si="0"/>
        <v>4</v>
      </c>
      <c r="N15" s="86">
        <f t="shared" si="1"/>
        <v>7470</v>
      </c>
      <c r="O15" s="172">
        <f>SUM(M15:M18)</f>
        <v>23</v>
      </c>
      <c r="P15" s="177">
        <f>SUM(N15:N18)</f>
        <v>29880</v>
      </c>
      <c r="Q15" s="90">
        <v>4</v>
      </c>
      <c r="R15" s="169">
        <v>2</v>
      </c>
    </row>
    <row r="16" spans="1:20" ht="20.100000000000001" customHeight="1" thickBot="1">
      <c r="A16" s="195"/>
      <c r="B16" s="184"/>
      <c r="C16" s="36" t="s">
        <v>45</v>
      </c>
      <c r="D16" s="4" t="s">
        <v>31</v>
      </c>
      <c r="E16" s="5">
        <v>10</v>
      </c>
      <c r="F16" s="64">
        <v>4410</v>
      </c>
      <c r="G16" s="5">
        <v>1</v>
      </c>
      <c r="H16" s="173"/>
      <c r="I16" s="4" t="s">
        <v>31</v>
      </c>
      <c r="J16" s="5">
        <v>9</v>
      </c>
      <c r="K16" s="60">
        <v>3590</v>
      </c>
      <c r="L16" s="30">
        <v>3</v>
      </c>
      <c r="M16" s="33">
        <f t="shared" si="0"/>
        <v>4</v>
      </c>
      <c r="N16" s="57">
        <f t="shared" si="1"/>
        <v>8000</v>
      </c>
      <c r="O16" s="173"/>
      <c r="P16" s="178"/>
      <c r="Q16" s="54">
        <v>3</v>
      </c>
      <c r="R16" s="170"/>
    </row>
    <row r="17" spans="1:18" ht="20.100000000000001" customHeight="1" thickBot="1">
      <c r="A17" s="195"/>
      <c r="B17" s="184"/>
      <c r="C17" s="36" t="s">
        <v>46</v>
      </c>
      <c r="D17" s="7" t="s">
        <v>33</v>
      </c>
      <c r="E17" s="8">
        <v>24</v>
      </c>
      <c r="F17" s="65">
        <v>4865</v>
      </c>
      <c r="G17" s="8">
        <v>2</v>
      </c>
      <c r="H17" s="173"/>
      <c r="I17" s="7" t="s">
        <v>33</v>
      </c>
      <c r="J17" s="10">
        <v>24</v>
      </c>
      <c r="K17" s="61">
        <v>3460</v>
      </c>
      <c r="L17" s="31">
        <v>3</v>
      </c>
      <c r="M17" s="33">
        <f t="shared" si="0"/>
        <v>5</v>
      </c>
      <c r="N17" s="56">
        <f t="shared" si="1"/>
        <v>8325</v>
      </c>
      <c r="O17" s="173"/>
      <c r="P17" s="178"/>
      <c r="Q17" s="53">
        <v>6</v>
      </c>
      <c r="R17" s="170"/>
    </row>
    <row r="18" spans="1:18" ht="20.100000000000001" customHeight="1" thickBot="1">
      <c r="A18" s="202"/>
      <c r="B18" s="185"/>
      <c r="C18" s="67" t="s">
        <v>47</v>
      </c>
      <c r="D18" s="68" t="s">
        <v>32</v>
      </c>
      <c r="E18" s="69">
        <v>20</v>
      </c>
      <c r="F18" s="70">
        <v>2200</v>
      </c>
      <c r="G18" s="69">
        <v>6</v>
      </c>
      <c r="H18" s="174"/>
      <c r="I18" s="71" t="s">
        <v>34</v>
      </c>
      <c r="J18" s="72">
        <v>3</v>
      </c>
      <c r="K18" s="73">
        <v>3885</v>
      </c>
      <c r="L18" s="74">
        <v>4</v>
      </c>
      <c r="M18" s="75">
        <f t="shared" si="0"/>
        <v>10</v>
      </c>
      <c r="N18" s="76">
        <f t="shared" si="1"/>
        <v>6085</v>
      </c>
      <c r="O18" s="174"/>
      <c r="P18" s="179"/>
      <c r="Q18" s="88">
        <v>20</v>
      </c>
      <c r="R18" s="171"/>
    </row>
    <row r="19" spans="1:18" ht="20.100000000000001" customHeight="1" thickTop="1" thickBot="1">
      <c r="A19" s="201">
        <v>4</v>
      </c>
      <c r="B19" s="183" t="s">
        <v>27</v>
      </c>
      <c r="C19" s="89" t="s">
        <v>48</v>
      </c>
      <c r="D19" s="79" t="s">
        <v>31</v>
      </c>
      <c r="E19" s="82">
        <v>9</v>
      </c>
      <c r="F19" s="81">
        <v>2545</v>
      </c>
      <c r="G19" s="82">
        <v>5</v>
      </c>
      <c r="H19" s="172">
        <f>SUM(G19:G22)</f>
        <v>12</v>
      </c>
      <c r="I19" s="79" t="s">
        <v>32</v>
      </c>
      <c r="J19" s="82">
        <v>17</v>
      </c>
      <c r="K19" s="83">
        <v>4005</v>
      </c>
      <c r="L19" s="84">
        <v>2</v>
      </c>
      <c r="M19" s="85">
        <f t="shared" si="0"/>
        <v>7</v>
      </c>
      <c r="N19" s="86">
        <f t="shared" si="1"/>
        <v>6550</v>
      </c>
      <c r="O19" s="172">
        <f>SUM(M19:M22)</f>
        <v>17</v>
      </c>
      <c r="P19" s="177">
        <f>SUM(N19:N22)</f>
        <v>35435</v>
      </c>
      <c r="Q19" s="87">
        <v>12</v>
      </c>
      <c r="R19" s="169">
        <v>1</v>
      </c>
    </row>
    <row r="20" spans="1:18" ht="20.100000000000001" customHeight="1" thickBot="1">
      <c r="A20" s="195"/>
      <c r="B20" s="184"/>
      <c r="C20" s="38" t="s">
        <v>49</v>
      </c>
      <c r="D20" s="4" t="s">
        <v>34</v>
      </c>
      <c r="E20" s="5">
        <v>7</v>
      </c>
      <c r="F20" s="64">
        <v>3240</v>
      </c>
      <c r="G20" s="5">
        <v>4</v>
      </c>
      <c r="H20" s="173"/>
      <c r="I20" s="4" t="s">
        <v>31</v>
      </c>
      <c r="J20" s="5">
        <v>13</v>
      </c>
      <c r="K20" s="60">
        <v>5180</v>
      </c>
      <c r="L20" s="30">
        <v>1</v>
      </c>
      <c r="M20" s="33">
        <f t="shared" si="0"/>
        <v>5</v>
      </c>
      <c r="N20" s="57">
        <f t="shared" si="1"/>
        <v>8420</v>
      </c>
      <c r="O20" s="173"/>
      <c r="P20" s="178"/>
      <c r="Q20" s="51">
        <v>5</v>
      </c>
      <c r="R20" s="170"/>
    </row>
    <row r="21" spans="1:18" ht="20.100000000000001" customHeight="1" thickBot="1">
      <c r="A21" s="195"/>
      <c r="B21" s="184"/>
      <c r="C21" s="37" t="s">
        <v>50</v>
      </c>
      <c r="D21" s="7" t="s">
        <v>33</v>
      </c>
      <c r="E21" s="8">
        <v>27</v>
      </c>
      <c r="F21" s="65">
        <v>5420</v>
      </c>
      <c r="G21" s="8">
        <v>1</v>
      </c>
      <c r="H21" s="173"/>
      <c r="I21" s="7" t="s">
        <v>34</v>
      </c>
      <c r="J21" s="10">
        <v>6</v>
      </c>
      <c r="K21" s="61">
        <v>6600</v>
      </c>
      <c r="L21" s="31">
        <v>1</v>
      </c>
      <c r="M21" s="33">
        <f t="shared" si="0"/>
        <v>2</v>
      </c>
      <c r="N21" s="56">
        <f t="shared" si="1"/>
        <v>12020</v>
      </c>
      <c r="O21" s="173"/>
      <c r="P21" s="178"/>
      <c r="Q21" s="52">
        <v>1</v>
      </c>
      <c r="R21" s="170"/>
    </row>
    <row r="22" spans="1:18" ht="20.100000000000001" customHeight="1" thickBot="1">
      <c r="A22" s="202"/>
      <c r="B22" s="185"/>
      <c r="C22" s="67" t="s">
        <v>51</v>
      </c>
      <c r="D22" s="68" t="s">
        <v>32</v>
      </c>
      <c r="E22" s="69">
        <v>21</v>
      </c>
      <c r="F22" s="91">
        <v>3395</v>
      </c>
      <c r="G22" s="69">
        <v>2</v>
      </c>
      <c r="H22" s="174"/>
      <c r="I22" s="71" t="s">
        <v>33</v>
      </c>
      <c r="J22" s="72">
        <v>28</v>
      </c>
      <c r="K22" s="73">
        <v>5050</v>
      </c>
      <c r="L22" s="74">
        <v>1</v>
      </c>
      <c r="M22" s="75">
        <f t="shared" si="0"/>
        <v>3</v>
      </c>
      <c r="N22" s="76">
        <f t="shared" si="1"/>
        <v>8445</v>
      </c>
      <c r="O22" s="174"/>
      <c r="P22" s="179"/>
      <c r="Q22" s="88">
        <v>2</v>
      </c>
      <c r="R22" s="171"/>
    </row>
    <row r="23" spans="1:18" ht="20.100000000000001" customHeight="1" thickTop="1" thickBot="1">
      <c r="A23" s="201">
        <v>5</v>
      </c>
      <c r="B23" s="199" t="s">
        <v>28</v>
      </c>
      <c r="C23" s="78" t="s">
        <v>52</v>
      </c>
      <c r="D23" s="79" t="s">
        <v>34</v>
      </c>
      <c r="E23" s="82">
        <v>6</v>
      </c>
      <c r="F23" s="81">
        <v>2840</v>
      </c>
      <c r="G23" s="82">
        <v>6</v>
      </c>
      <c r="H23" s="172">
        <f>SUM(G23:G26)</f>
        <v>15</v>
      </c>
      <c r="I23" s="79" t="s">
        <v>32</v>
      </c>
      <c r="J23" s="82">
        <v>15</v>
      </c>
      <c r="K23" s="83">
        <v>3040</v>
      </c>
      <c r="L23" s="84">
        <v>4</v>
      </c>
      <c r="M23" s="85">
        <f t="shared" si="0"/>
        <v>10</v>
      </c>
      <c r="N23" s="86">
        <f t="shared" si="1"/>
        <v>5880</v>
      </c>
      <c r="O23" s="172">
        <f>SUM(M23:M26)</f>
        <v>33</v>
      </c>
      <c r="P23" s="177">
        <f>SUM(N23:N26)</f>
        <v>27800</v>
      </c>
      <c r="Q23" s="87">
        <v>21</v>
      </c>
      <c r="R23" s="169">
        <v>4</v>
      </c>
    </row>
    <row r="24" spans="1:18" ht="20.100000000000001" customHeight="1" thickBot="1">
      <c r="A24" s="195"/>
      <c r="B24" s="197"/>
      <c r="C24" s="37" t="s">
        <v>53</v>
      </c>
      <c r="D24" s="4" t="s">
        <v>32</v>
      </c>
      <c r="E24" s="5">
        <v>19</v>
      </c>
      <c r="F24" s="64">
        <v>2660</v>
      </c>
      <c r="G24" s="5">
        <v>4</v>
      </c>
      <c r="H24" s="173"/>
      <c r="I24" s="4" t="s">
        <v>33</v>
      </c>
      <c r="J24" s="5">
        <v>23</v>
      </c>
      <c r="K24" s="60">
        <v>2320</v>
      </c>
      <c r="L24" s="30">
        <v>5</v>
      </c>
      <c r="M24" s="33">
        <f t="shared" si="0"/>
        <v>9</v>
      </c>
      <c r="N24" s="57">
        <f t="shared" si="1"/>
        <v>4980</v>
      </c>
      <c r="O24" s="173"/>
      <c r="P24" s="178"/>
      <c r="Q24" s="54">
        <v>18</v>
      </c>
      <c r="R24" s="170"/>
    </row>
    <row r="25" spans="1:18" ht="20.100000000000001" customHeight="1" thickBot="1">
      <c r="A25" s="195"/>
      <c r="B25" s="197"/>
      <c r="C25" s="36" t="s">
        <v>54</v>
      </c>
      <c r="D25" s="7" t="s">
        <v>33</v>
      </c>
      <c r="E25" s="8">
        <v>26</v>
      </c>
      <c r="F25" s="65">
        <v>4790</v>
      </c>
      <c r="G25" s="8">
        <v>3</v>
      </c>
      <c r="H25" s="173"/>
      <c r="I25" s="7" t="s">
        <v>34</v>
      </c>
      <c r="J25" s="10">
        <v>4</v>
      </c>
      <c r="K25" s="61">
        <v>4565</v>
      </c>
      <c r="L25" s="31">
        <v>3</v>
      </c>
      <c r="M25" s="33">
        <f t="shared" si="0"/>
        <v>6</v>
      </c>
      <c r="N25" s="56">
        <f t="shared" si="1"/>
        <v>9355</v>
      </c>
      <c r="O25" s="173"/>
      <c r="P25" s="178"/>
      <c r="Q25" s="53">
        <v>10</v>
      </c>
      <c r="R25" s="170"/>
    </row>
    <row r="26" spans="1:18" ht="20.100000000000001" customHeight="1" thickBot="1">
      <c r="A26" s="202"/>
      <c r="B26" s="200"/>
      <c r="C26" s="67" t="s">
        <v>55</v>
      </c>
      <c r="D26" s="68" t="s">
        <v>31</v>
      </c>
      <c r="E26" s="69">
        <v>8</v>
      </c>
      <c r="F26" s="70">
        <v>4305</v>
      </c>
      <c r="G26" s="69">
        <v>2</v>
      </c>
      <c r="H26" s="174"/>
      <c r="I26" s="68" t="s">
        <v>31</v>
      </c>
      <c r="J26" s="69">
        <v>12</v>
      </c>
      <c r="K26" s="92">
        <v>3280</v>
      </c>
      <c r="L26" s="93">
        <v>6</v>
      </c>
      <c r="M26" s="75">
        <f t="shared" si="0"/>
        <v>8</v>
      </c>
      <c r="N26" s="76">
        <f t="shared" si="1"/>
        <v>7585</v>
      </c>
      <c r="O26" s="174"/>
      <c r="P26" s="179"/>
      <c r="Q26" s="88">
        <v>14</v>
      </c>
      <c r="R26" s="171"/>
    </row>
    <row r="27" spans="1:18" ht="20.100000000000001" customHeight="1" thickTop="1" thickBot="1">
      <c r="A27" s="201">
        <v>6</v>
      </c>
      <c r="B27" s="199" t="s">
        <v>29</v>
      </c>
      <c r="C27" s="94" t="s">
        <v>56</v>
      </c>
      <c r="D27" s="79" t="s">
        <v>31</v>
      </c>
      <c r="E27" s="80">
        <v>11</v>
      </c>
      <c r="F27" s="81">
        <v>3475</v>
      </c>
      <c r="G27" s="80">
        <v>3</v>
      </c>
      <c r="H27" s="172">
        <f>SUM(G27:G30)</f>
        <v>17</v>
      </c>
      <c r="I27" s="79" t="s">
        <v>33</v>
      </c>
      <c r="J27" s="79">
        <v>22</v>
      </c>
      <c r="K27" s="83">
        <v>1740</v>
      </c>
      <c r="L27" s="84">
        <v>7</v>
      </c>
      <c r="M27" s="85">
        <f t="shared" si="0"/>
        <v>10</v>
      </c>
      <c r="N27" s="86">
        <f t="shared" si="1"/>
        <v>5215</v>
      </c>
      <c r="O27" s="172">
        <f>SUM(M27:M30)</f>
        <v>43</v>
      </c>
      <c r="P27" s="177">
        <f>SUM(N27:N30)</f>
        <v>22220</v>
      </c>
      <c r="Q27" s="87">
        <v>23</v>
      </c>
      <c r="R27" s="169">
        <v>6</v>
      </c>
    </row>
    <row r="28" spans="1:18" ht="20.100000000000001" customHeight="1" thickBot="1">
      <c r="A28" s="195"/>
      <c r="B28" s="197"/>
      <c r="C28" s="39" t="s">
        <v>57</v>
      </c>
      <c r="D28" s="4" t="s">
        <v>33</v>
      </c>
      <c r="E28" s="6">
        <v>28</v>
      </c>
      <c r="F28" s="64">
        <v>3835</v>
      </c>
      <c r="G28" s="6">
        <v>5</v>
      </c>
      <c r="H28" s="173"/>
      <c r="I28" s="7" t="s">
        <v>31</v>
      </c>
      <c r="J28" s="7">
        <v>10</v>
      </c>
      <c r="K28" s="61">
        <v>2675</v>
      </c>
      <c r="L28" s="31">
        <v>7</v>
      </c>
      <c r="M28" s="33">
        <f t="shared" si="0"/>
        <v>12</v>
      </c>
      <c r="N28" s="57">
        <f t="shared" si="1"/>
        <v>6510</v>
      </c>
      <c r="O28" s="173"/>
      <c r="P28" s="178"/>
      <c r="Q28" s="54">
        <v>25</v>
      </c>
      <c r="R28" s="170"/>
    </row>
    <row r="29" spans="1:18" ht="20.100000000000001" customHeight="1" thickBot="1">
      <c r="A29" s="195"/>
      <c r="B29" s="197"/>
      <c r="C29" s="40" t="s">
        <v>58</v>
      </c>
      <c r="D29" s="7" t="s">
        <v>34</v>
      </c>
      <c r="E29" s="9">
        <v>4</v>
      </c>
      <c r="F29" s="65">
        <v>3875</v>
      </c>
      <c r="G29" s="9">
        <v>2</v>
      </c>
      <c r="H29" s="173"/>
      <c r="I29" s="7" t="s">
        <v>34</v>
      </c>
      <c r="J29" s="7">
        <v>7</v>
      </c>
      <c r="K29" s="61">
        <v>3815</v>
      </c>
      <c r="L29" s="31">
        <v>5</v>
      </c>
      <c r="M29" s="33">
        <f t="shared" si="0"/>
        <v>7</v>
      </c>
      <c r="N29" s="56">
        <f t="shared" si="1"/>
        <v>7690</v>
      </c>
      <c r="O29" s="173"/>
      <c r="P29" s="178"/>
      <c r="Q29" s="52">
        <v>11</v>
      </c>
      <c r="R29" s="170"/>
    </row>
    <row r="30" spans="1:18" ht="20.100000000000001" customHeight="1" thickBot="1">
      <c r="A30" s="202"/>
      <c r="B30" s="200"/>
      <c r="C30" s="95" t="s">
        <v>59</v>
      </c>
      <c r="D30" s="71" t="s">
        <v>32</v>
      </c>
      <c r="E30" s="96">
        <v>18</v>
      </c>
      <c r="F30" s="97">
        <v>1385</v>
      </c>
      <c r="G30" s="96">
        <v>7</v>
      </c>
      <c r="H30" s="174"/>
      <c r="I30" s="68" t="s">
        <v>32</v>
      </c>
      <c r="J30" s="68">
        <v>16</v>
      </c>
      <c r="K30" s="92">
        <v>1420</v>
      </c>
      <c r="L30" s="93">
        <v>7</v>
      </c>
      <c r="M30" s="75">
        <f t="shared" si="0"/>
        <v>14</v>
      </c>
      <c r="N30" s="76">
        <f t="shared" si="1"/>
        <v>2805</v>
      </c>
      <c r="O30" s="174"/>
      <c r="P30" s="179"/>
      <c r="Q30" s="98">
        <v>28</v>
      </c>
      <c r="R30" s="171"/>
    </row>
    <row r="31" spans="1:18" ht="20.100000000000001" customHeight="1" thickTop="1" thickBot="1">
      <c r="A31" s="195">
        <v>7</v>
      </c>
      <c r="B31" s="197" t="s">
        <v>30</v>
      </c>
      <c r="C31" s="40" t="s">
        <v>60</v>
      </c>
      <c r="D31" s="4" t="s">
        <v>32</v>
      </c>
      <c r="E31" s="6">
        <v>16</v>
      </c>
      <c r="F31" s="64">
        <v>2520</v>
      </c>
      <c r="G31" s="6">
        <v>5</v>
      </c>
      <c r="H31" s="173">
        <f>SUM(G31:G34)</f>
        <v>24</v>
      </c>
      <c r="I31" s="4" t="s">
        <v>31</v>
      </c>
      <c r="J31" s="4">
        <v>8</v>
      </c>
      <c r="K31" s="60">
        <v>3285</v>
      </c>
      <c r="L31" s="30">
        <v>5</v>
      </c>
      <c r="M31" s="34">
        <f>SUM(G31+L31)</f>
        <v>10</v>
      </c>
      <c r="N31" s="58">
        <f>SUM(F31+K31)</f>
        <v>5805</v>
      </c>
      <c r="O31" s="173">
        <f>SUM(M31:M34)</f>
        <v>48</v>
      </c>
      <c r="P31" s="178">
        <f>SUM(N31:N34)</f>
        <v>20900</v>
      </c>
      <c r="Q31" s="54">
        <v>22</v>
      </c>
      <c r="R31" s="170">
        <v>7</v>
      </c>
    </row>
    <row r="32" spans="1:18" ht="20.100000000000001" customHeight="1" thickBot="1">
      <c r="A32" s="195"/>
      <c r="B32" s="197"/>
      <c r="C32" s="39" t="s">
        <v>61</v>
      </c>
      <c r="D32" s="4" t="s">
        <v>33</v>
      </c>
      <c r="E32" s="6">
        <v>22</v>
      </c>
      <c r="F32" s="64">
        <v>3700</v>
      </c>
      <c r="G32" s="6">
        <v>6</v>
      </c>
      <c r="H32" s="173"/>
      <c r="I32" s="7" t="s">
        <v>32</v>
      </c>
      <c r="J32" s="7">
        <v>19</v>
      </c>
      <c r="K32" s="61">
        <v>2890</v>
      </c>
      <c r="L32" s="31">
        <v>6</v>
      </c>
      <c r="M32" s="33">
        <f>SUM(G32+L32)</f>
        <v>12</v>
      </c>
      <c r="N32" s="57">
        <f>SUM(F32+K32)</f>
        <v>6590</v>
      </c>
      <c r="O32" s="173"/>
      <c r="P32" s="178"/>
      <c r="Q32" s="54">
        <v>24</v>
      </c>
      <c r="R32" s="170"/>
    </row>
    <row r="33" spans="1:20" ht="20.100000000000001" customHeight="1" thickBot="1">
      <c r="A33" s="195"/>
      <c r="B33" s="197"/>
      <c r="C33" s="40" t="s">
        <v>62</v>
      </c>
      <c r="D33" s="7" t="s">
        <v>34</v>
      </c>
      <c r="E33" s="9">
        <v>1</v>
      </c>
      <c r="F33" s="65">
        <v>2295</v>
      </c>
      <c r="G33" s="9">
        <v>7</v>
      </c>
      <c r="H33" s="173"/>
      <c r="I33" s="7" t="s">
        <v>34</v>
      </c>
      <c r="J33" s="7">
        <v>5</v>
      </c>
      <c r="K33" s="61">
        <v>2390</v>
      </c>
      <c r="L33" s="31">
        <v>7</v>
      </c>
      <c r="M33" s="33">
        <f>SUM(G33+L33)</f>
        <v>14</v>
      </c>
      <c r="N33" s="56">
        <f>SUM(F33+K33)</f>
        <v>4685</v>
      </c>
      <c r="O33" s="173"/>
      <c r="P33" s="178"/>
      <c r="Q33" s="52">
        <v>27</v>
      </c>
      <c r="R33" s="170"/>
    </row>
    <row r="34" spans="1:20" ht="20.100000000000001" customHeight="1" thickBot="1">
      <c r="A34" s="196"/>
      <c r="B34" s="198"/>
      <c r="C34" s="41" t="s">
        <v>63</v>
      </c>
      <c r="D34" s="19" t="s">
        <v>31</v>
      </c>
      <c r="E34" s="20">
        <v>14</v>
      </c>
      <c r="F34" s="66">
        <v>2055</v>
      </c>
      <c r="G34" s="20">
        <v>6</v>
      </c>
      <c r="H34" s="175"/>
      <c r="I34" s="18" t="s">
        <v>33</v>
      </c>
      <c r="J34" s="18">
        <v>26</v>
      </c>
      <c r="K34" s="62">
        <v>1765</v>
      </c>
      <c r="L34" s="32">
        <v>6</v>
      </c>
      <c r="M34" s="34">
        <f>SUM(G34+L34)</f>
        <v>12</v>
      </c>
      <c r="N34" s="58">
        <f>SUM(F34+K34)</f>
        <v>3820</v>
      </c>
      <c r="O34" s="175"/>
      <c r="P34" s="180"/>
      <c r="Q34" s="55">
        <v>26</v>
      </c>
      <c r="R34" s="176"/>
    </row>
    <row r="35" spans="1:20" ht="18" customHeight="1">
      <c r="B35" s="13"/>
      <c r="C35" s="1"/>
      <c r="D35" s="17"/>
      <c r="E35" s="17"/>
      <c r="G35" s="13"/>
      <c r="H35" s="1"/>
      <c r="T35" t="s">
        <v>13</v>
      </c>
    </row>
    <row r="36" spans="1:20" ht="12.75" customHeight="1">
      <c r="B36" s="22" t="s">
        <v>21</v>
      </c>
      <c r="C36" s="23" t="s">
        <v>14</v>
      </c>
      <c r="D36" s="24"/>
      <c r="E36" s="24"/>
      <c r="F36" s="24"/>
      <c r="G36" s="24"/>
      <c r="H36" s="24"/>
      <c r="I36" s="23"/>
      <c r="J36" s="23"/>
      <c r="K36" s="23"/>
      <c r="L36" s="23"/>
      <c r="M36" s="23"/>
      <c r="N36" s="23"/>
      <c r="O36" s="23"/>
      <c r="P36" s="23"/>
      <c r="Q36" s="23"/>
      <c r="R36" s="25"/>
    </row>
    <row r="37" spans="1:20" ht="12.75" customHeight="1">
      <c r="B37" s="26"/>
      <c r="C37" s="26"/>
      <c r="D37" s="23"/>
      <c r="E37" s="23"/>
      <c r="F37" s="23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1:20" ht="12.75" customHeight="1">
      <c r="B38" s="22" t="s">
        <v>22</v>
      </c>
      <c r="C38" s="23" t="s">
        <v>17</v>
      </c>
      <c r="D38" s="23"/>
      <c r="E38" s="23"/>
      <c r="F38" s="23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1:20" ht="19.5" customHeight="1">
      <c r="B39" s="25"/>
      <c r="C39" s="27" t="s">
        <v>68</v>
      </c>
      <c r="D39" s="25"/>
      <c r="E39" s="25"/>
      <c r="F39" s="23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1:20" ht="12.75" customHeight="1">
      <c r="C40" s="14"/>
      <c r="F40" s="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20">
      <c r="F41" s="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20">
      <c r="C42" t="s">
        <v>13</v>
      </c>
      <c r="F42" s="1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</sheetData>
  <autoFilter ref="A5:R34">
    <filterColumn colId="3" showButton="0"/>
    <filterColumn colId="4" showButton="0"/>
    <filterColumn colId="5" showButton="0"/>
    <filterColumn colId="8" showButton="0"/>
    <filterColumn colId="9" showButton="0"/>
    <filterColumn colId="10" showButton="0"/>
  </autoFilter>
  <mergeCells count="58">
    <mergeCell ref="B11:B14"/>
    <mergeCell ref="B7:B10"/>
    <mergeCell ref="A19:A22"/>
    <mergeCell ref="H19:H22"/>
    <mergeCell ref="H23:H26"/>
    <mergeCell ref="R15:R18"/>
    <mergeCell ref="O7:O10"/>
    <mergeCell ref="P7:P10"/>
    <mergeCell ref="R11:R14"/>
    <mergeCell ref="A7:A10"/>
    <mergeCell ref="A15:A18"/>
    <mergeCell ref="A11:A14"/>
    <mergeCell ref="A31:A34"/>
    <mergeCell ref="B31:B34"/>
    <mergeCell ref="H31:H34"/>
    <mergeCell ref="H27:H30"/>
    <mergeCell ref="B27:B30"/>
    <mergeCell ref="H11:H14"/>
    <mergeCell ref="A27:A30"/>
    <mergeCell ref="A23:A26"/>
    <mergeCell ref="B19:B22"/>
    <mergeCell ref="B23:B26"/>
    <mergeCell ref="A1:R1"/>
    <mergeCell ref="A2:R2"/>
    <mergeCell ref="A4:R4"/>
    <mergeCell ref="Q5:Q6"/>
    <mergeCell ref="O5:O6"/>
    <mergeCell ref="R5:R6"/>
    <mergeCell ref="N5:N6"/>
    <mergeCell ref="P5:P6"/>
    <mergeCell ref="A5:A6"/>
    <mergeCell ref="M5:M6"/>
    <mergeCell ref="B15:B18"/>
    <mergeCell ref="O15:O18"/>
    <mergeCell ref="C5:C6"/>
    <mergeCell ref="B5:B6"/>
    <mergeCell ref="D5:G5"/>
    <mergeCell ref="A3:R3"/>
    <mergeCell ref="H5:H6"/>
    <mergeCell ref="I5:L5"/>
    <mergeCell ref="P11:P14"/>
    <mergeCell ref="O11:O14"/>
    <mergeCell ref="H7:H10"/>
    <mergeCell ref="P19:P22"/>
    <mergeCell ref="O19:O22"/>
    <mergeCell ref="R7:R10"/>
    <mergeCell ref="R19:R22"/>
    <mergeCell ref="P15:P18"/>
    <mergeCell ref="H15:H18"/>
    <mergeCell ref="R27:R30"/>
    <mergeCell ref="R23:R26"/>
    <mergeCell ref="O27:O30"/>
    <mergeCell ref="O31:O34"/>
    <mergeCell ref="R31:R34"/>
    <mergeCell ref="P27:P30"/>
    <mergeCell ref="O23:O26"/>
    <mergeCell ref="P31:P34"/>
    <mergeCell ref="P23:P26"/>
  </mergeCells>
  <phoneticPr fontId="4" type="noConversion"/>
  <conditionalFormatting sqref="Q7:Q34">
    <cfRule type="cellIs" dxfId="8" priority="7" operator="equal">
      <formula>3</formula>
    </cfRule>
    <cfRule type="cellIs" dxfId="7" priority="8" operator="equal">
      <formula>2</formula>
    </cfRule>
    <cfRule type="cellIs" dxfId="6" priority="9" operator="equal">
      <formula>1</formula>
    </cfRule>
  </conditionalFormatting>
  <conditionalFormatting sqref="R7">
    <cfRule type="cellIs" dxfId="5" priority="4" operator="equal">
      <formula>3</formula>
    </cfRule>
    <cfRule type="cellIs" dxfId="4" priority="5" operator="equal">
      <formula>2</formula>
    </cfRule>
    <cfRule type="cellIs" dxfId="3" priority="6" operator="equal">
      <formula>1</formula>
    </cfRule>
  </conditionalFormatting>
  <conditionalFormatting sqref="R11 R15 R19 R23 R27 R31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45866141700000002" right="0.45866141700000002" top="0.74803149599999996" bottom="0.24803149599999999" header="0.31496062992126" footer="0.31496062992126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J23" sqref="J23"/>
    </sheetView>
  </sheetViews>
  <sheetFormatPr defaultRowHeight="12.75"/>
  <cols>
    <col min="1" max="1" width="7.42578125" customWidth="1"/>
    <col min="2" max="2" width="19.140625" customWidth="1"/>
    <col min="3" max="3" width="13.7109375" customWidth="1"/>
    <col min="4" max="4" width="10.85546875" customWidth="1"/>
  </cols>
  <sheetData>
    <row r="1" spans="1:4" ht="38.25">
      <c r="A1" s="102" t="s">
        <v>64</v>
      </c>
      <c r="B1" s="102" t="s">
        <v>0</v>
      </c>
      <c r="C1" s="102" t="s">
        <v>67</v>
      </c>
      <c r="D1" s="102" t="s">
        <v>66</v>
      </c>
    </row>
    <row r="2" spans="1:4">
      <c r="A2" s="138">
        <v>1</v>
      </c>
      <c r="B2" s="139" t="s">
        <v>27</v>
      </c>
      <c r="C2" s="140">
        <v>17</v>
      </c>
      <c r="D2" s="166">
        <v>35435</v>
      </c>
    </row>
    <row r="3" spans="1:4">
      <c r="A3" s="147">
        <v>2</v>
      </c>
      <c r="B3" s="148" t="s">
        <v>26</v>
      </c>
      <c r="C3" s="149">
        <v>23</v>
      </c>
      <c r="D3" s="167">
        <v>29880</v>
      </c>
    </row>
    <row r="4" spans="1:4">
      <c r="A4" s="156">
        <v>3</v>
      </c>
      <c r="B4" s="157" t="s">
        <v>24</v>
      </c>
      <c r="C4" s="158">
        <v>27</v>
      </c>
      <c r="D4" s="168">
        <v>30375</v>
      </c>
    </row>
    <row r="5" spans="1:4">
      <c r="A5" s="43">
        <v>4</v>
      </c>
      <c r="B5" s="42" t="s">
        <v>28</v>
      </c>
      <c r="C5" s="43">
        <v>33</v>
      </c>
      <c r="D5" s="165">
        <v>27800</v>
      </c>
    </row>
    <row r="6" spans="1:4">
      <c r="A6" s="43">
        <v>5</v>
      </c>
      <c r="B6" s="42" t="s">
        <v>25</v>
      </c>
      <c r="C6" s="43">
        <v>33</v>
      </c>
      <c r="D6" s="165">
        <v>26915</v>
      </c>
    </row>
    <row r="7" spans="1:4">
      <c r="A7" s="43">
        <v>6</v>
      </c>
      <c r="B7" s="42" t="s">
        <v>29</v>
      </c>
      <c r="C7" s="43">
        <v>43</v>
      </c>
      <c r="D7" s="165">
        <v>22220</v>
      </c>
    </row>
    <row r="8" spans="1:4">
      <c r="A8" s="43">
        <v>7</v>
      </c>
      <c r="B8" s="42" t="s">
        <v>30</v>
      </c>
      <c r="C8" s="43">
        <v>48</v>
      </c>
      <c r="D8" s="165">
        <v>20900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workbookViewId="0">
      <selection activeCell="P33" sqref="P33"/>
    </sheetView>
  </sheetViews>
  <sheetFormatPr defaultRowHeight="12.75"/>
  <cols>
    <col min="1" max="1" width="9.140625" style="44"/>
    <col min="2" max="2" width="23.42578125" customWidth="1"/>
    <col min="3" max="3" width="6.5703125" style="44" customWidth="1"/>
    <col min="4" max="4" width="7.140625" style="44" customWidth="1"/>
    <col min="6" max="7" width="6.7109375" style="44" customWidth="1"/>
    <col min="8" max="8" width="7.42578125" style="44" customWidth="1"/>
    <col min="10" max="11" width="9.140625" style="44"/>
  </cols>
  <sheetData>
    <row r="1" spans="1:12" ht="24" customHeight="1">
      <c r="A1" s="208" t="s">
        <v>64</v>
      </c>
      <c r="B1" s="210" t="s">
        <v>1</v>
      </c>
      <c r="C1" s="212" t="s">
        <v>2</v>
      </c>
      <c r="D1" s="213"/>
      <c r="E1" s="213"/>
      <c r="F1" s="214"/>
      <c r="G1" s="213" t="s">
        <v>3</v>
      </c>
      <c r="H1" s="213"/>
      <c r="I1" s="213"/>
      <c r="J1" s="213"/>
      <c r="K1" s="206" t="s">
        <v>65</v>
      </c>
      <c r="L1" s="207"/>
    </row>
    <row r="2" spans="1:12" ht="26.25" customHeight="1" thickBot="1">
      <c r="A2" s="209"/>
      <c r="B2" s="211"/>
      <c r="C2" s="125" t="s">
        <v>11</v>
      </c>
      <c r="D2" s="126" t="s">
        <v>12</v>
      </c>
      <c r="E2" s="126" t="s">
        <v>4</v>
      </c>
      <c r="F2" s="127" t="s">
        <v>18</v>
      </c>
      <c r="G2" s="128" t="s">
        <v>11</v>
      </c>
      <c r="H2" s="126" t="s">
        <v>12</v>
      </c>
      <c r="I2" s="126" t="s">
        <v>4</v>
      </c>
      <c r="J2" s="129" t="s">
        <v>18</v>
      </c>
      <c r="K2" s="125" t="s">
        <v>18</v>
      </c>
      <c r="L2" s="127" t="s">
        <v>4</v>
      </c>
    </row>
    <row r="3" spans="1:12">
      <c r="A3" s="138">
        <v>1</v>
      </c>
      <c r="B3" s="139" t="s">
        <v>50</v>
      </c>
      <c r="C3" s="140" t="s">
        <v>33</v>
      </c>
      <c r="D3" s="141">
        <v>27</v>
      </c>
      <c r="E3" s="142">
        <v>5420</v>
      </c>
      <c r="F3" s="143">
        <v>1</v>
      </c>
      <c r="G3" s="144" t="s">
        <v>34</v>
      </c>
      <c r="H3" s="141">
        <v>6</v>
      </c>
      <c r="I3" s="142">
        <v>6600</v>
      </c>
      <c r="J3" s="145">
        <v>1</v>
      </c>
      <c r="K3" s="140">
        <v>2</v>
      </c>
      <c r="L3" s="146">
        <v>12020</v>
      </c>
    </row>
    <row r="4" spans="1:12">
      <c r="A4" s="147">
        <v>2</v>
      </c>
      <c r="B4" s="148" t="s">
        <v>51</v>
      </c>
      <c r="C4" s="149" t="s">
        <v>32</v>
      </c>
      <c r="D4" s="150">
        <v>21</v>
      </c>
      <c r="E4" s="151">
        <v>3395</v>
      </c>
      <c r="F4" s="152">
        <v>2</v>
      </c>
      <c r="G4" s="153" t="s">
        <v>33</v>
      </c>
      <c r="H4" s="150">
        <v>28</v>
      </c>
      <c r="I4" s="151">
        <v>5050</v>
      </c>
      <c r="J4" s="154">
        <v>1</v>
      </c>
      <c r="K4" s="149">
        <v>3</v>
      </c>
      <c r="L4" s="155">
        <v>8445</v>
      </c>
    </row>
    <row r="5" spans="1:12">
      <c r="A5" s="156">
        <v>3</v>
      </c>
      <c r="B5" s="157" t="s">
        <v>45</v>
      </c>
      <c r="C5" s="158" t="s">
        <v>31</v>
      </c>
      <c r="D5" s="159">
        <v>10</v>
      </c>
      <c r="E5" s="160">
        <v>4410</v>
      </c>
      <c r="F5" s="161">
        <v>1</v>
      </c>
      <c r="G5" s="162" t="s">
        <v>31</v>
      </c>
      <c r="H5" s="159">
        <v>9</v>
      </c>
      <c r="I5" s="160">
        <v>3590</v>
      </c>
      <c r="J5" s="163">
        <v>3</v>
      </c>
      <c r="K5" s="158">
        <v>4</v>
      </c>
      <c r="L5" s="164">
        <v>8000</v>
      </c>
    </row>
    <row r="6" spans="1:12">
      <c r="A6" s="135">
        <v>4</v>
      </c>
      <c r="B6" s="131" t="s">
        <v>44</v>
      </c>
      <c r="C6" s="103" t="s">
        <v>34</v>
      </c>
      <c r="D6" s="43">
        <v>2</v>
      </c>
      <c r="E6" s="47">
        <v>4225</v>
      </c>
      <c r="F6" s="117">
        <v>1</v>
      </c>
      <c r="G6" s="113" t="s">
        <v>32</v>
      </c>
      <c r="H6" s="43">
        <v>21</v>
      </c>
      <c r="I6" s="47">
        <v>3245</v>
      </c>
      <c r="J6" s="121">
        <v>3</v>
      </c>
      <c r="K6" s="103">
        <v>4</v>
      </c>
      <c r="L6" s="104">
        <v>7470</v>
      </c>
    </row>
    <row r="7" spans="1:12">
      <c r="A7" s="135">
        <v>5</v>
      </c>
      <c r="B7" s="131" t="s">
        <v>49</v>
      </c>
      <c r="C7" s="103" t="s">
        <v>34</v>
      </c>
      <c r="D7" s="43">
        <v>7</v>
      </c>
      <c r="E7" s="47">
        <v>3240</v>
      </c>
      <c r="F7" s="117">
        <v>4</v>
      </c>
      <c r="G7" s="113" t="s">
        <v>31</v>
      </c>
      <c r="H7" s="43">
        <v>13</v>
      </c>
      <c r="I7" s="47">
        <v>5180</v>
      </c>
      <c r="J7" s="121">
        <v>1</v>
      </c>
      <c r="K7" s="103">
        <v>5</v>
      </c>
      <c r="L7" s="104">
        <v>8420</v>
      </c>
    </row>
    <row r="8" spans="1:12">
      <c r="A8" s="135">
        <v>6</v>
      </c>
      <c r="B8" s="131" t="s">
        <v>46</v>
      </c>
      <c r="C8" s="103" t="s">
        <v>33</v>
      </c>
      <c r="D8" s="43">
        <v>24</v>
      </c>
      <c r="E8" s="47">
        <v>4865</v>
      </c>
      <c r="F8" s="117">
        <v>2</v>
      </c>
      <c r="G8" s="113" t="s">
        <v>33</v>
      </c>
      <c r="H8" s="43">
        <v>24</v>
      </c>
      <c r="I8" s="47">
        <v>3460</v>
      </c>
      <c r="J8" s="121">
        <v>3</v>
      </c>
      <c r="K8" s="103">
        <v>5</v>
      </c>
      <c r="L8" s="104">
        <v>8325</v>
      </c>
    </row>
    <row r="9" spans="1:12">
      <c r="A9" s="135">
        <v>7</v>
      </c>
      <c r="B9" s="131" t="s">
        <v>39</v>
      </c>
      <c r="C9" s="103" t="s">
        <v>34</v>
      </c>
      <c r="D9" s="43">
        <v>3</v>
      </c>
      <c r="E9" s="47">
        <v>3535</v>
      </c>
      <c r="F9" s="117">
        <v>3</v>
      </c>
      <c r="G9" s="113" t="s">
        <v>33</v>
      </c>
      <c r="H9" s="43">
        <v>27</v>
      </c>
      <c r="I9" s="47">
        <v>4655</v>
      </c>
      <c r="J9" s="121">
        <v>2</v>
      </c>
      <c r="K9" s="103">
        <v>5</v>
      </c>
      <c r="L9" s="104">
        <v>8190</v>
      </c>
    </row>
    <row r="10" spans="1:12">
      <c r="A10" s="135">
        <v>8</v>
      </c>
      <c r="B10" s="131" t="s">
        <v>37</v>
      </c>
      <c r="C10" s="103" t="s">
        <v>32</v>
      </c>
      <c r="D10" s="43">
        <v>15</v>
      </c>
      <c r="E10" s="47">
        <v>2670</v>
      </c>
      <c r="F10" s="117">
        <v>3</v>
      </c>
      <c r="G10" s="113" t="s">
        <v>31</v>
      </c>
      <c r="H10" s="43">
        <v>14</v>
      </c>
      <c r="I10" s="47">
        <v>4300</v>
      </c>
      <c r="J10" s="121">
        <v>2</v>
      </c>
      <c r="K10" s="103">
        <v>5</v>
      </c>
      <c r="L10" s="104">
        <v>6970</v>
      </c>
    </row>
    <row r="11" spans="1:12">
      <c r="A11" s="135">
        <v>9</v>
      </c>
      <c r="B11" s="131" t="s">
        <v>41</v>
      </c>
      <c r="C11" s="103" t="s">
        <v>32</v>
      </c>
      <c r="D11" s="43">
        <v>17</v>
      </c>
      <c r="E11" s="47">
        <v>3780</v>
      </c>
      <c r="F11" s="117">
        <v>1</v>
      </c>
      <c r="G11" s="113" t="s">
        <v>33</v>
      </c>
      <c r="H11" s="43">
        <v>25</v>
      </c>
      <c r="I11" s="47">
        <v>3030</v>
      </c>
      <c r="J11" s="121">
        <v>4</v>
      </c>
      <c r="K11" s="103">
        <v>5</v>
      </c>
      <c r="L11" s="104">
        <v>6810</v>
      </c>
    </row>
    <row r="12" spans="1:12" ht="13.5" thickBot="1">
      <c r="A12" s="136">
        <v>10</v>
      </c>
      <c r="B12" s="132" t="s">
        <v>54</v>
      </c>
      <c r="C12" s="105" t="s">
        <v>33</v>
      </c>
      <c r="D12" s="46">
        <v>26</v>
      </c>
      <c r="E12" s="48">
        <v>4790</v>
      </c>
      <c r="F12" s="118">
        <v>3</v>
      </c>
      <c r="G12" s="114" t="s">
        <v>34</v>
      </c>
      <c r="H12" s="46">
        <v>4</v>
      </c>
      <c r="I12" s="48">
        <v>4565</v>
      </c>
      <c r="J12" s="122">
        <v>3</v>
      </c>
      <c r="K12" s="105">
        <v>6</v>
      </c>
      <c r="L12" s="106">
        <v>9355</v>
      </c>
    </row>
    <row r="13" spans="1:12">
      <c r="A13" s="134">
        <v>11</v>
      </c>
      <c r="B13" s="130" t="s">
        <v>58</v>
      </c>
      <c r="C13" s="107" t="s">
        <v>34</v>
      </c>
      <c r="D13" s="45">
        <v>4</v>
      </c>
      <c r="E13" s="49">
        <v>3875</v>
      </c>
      <c r="F13" s="119">
        <v>2</v>
      </c>
      <c r="G13" s="115" t="s">
        <v>34</v>
      </c>
      <c r="H13" s="45">
        <v>7</v>
      </c>
      <c r="I13" s="49">
        <v>3815</v>
      </c>
      <c r="J13" s="123">
        <v>5</v>
      </c>
      <c r="K13" s="107">
        <v>7</v>
      </c>
      <c r="L13" s="108">
        <v>7690</v>
      </c>
    </row>
    <row r="14" spans="1:12">
      <c r="A14" s="135">
        <v>12</v>
      </c>
      <c r="B14" s="131" t="s">
        <v>48</v>
      </c>
      <c r="C14" s="103" t="s">
        <v>31</v>
      </c>
      <c r="D14" s="43">
        <v>9</v>
      </c>
      <c r="E14" s="47">
        <v>2545</v>
      </c>
      <c r="F14" s="117">
        <v>5</v>
      </c>
      <c r="G14" s="113" t="s">
        <v>32</v>
      </c>
      <c r="H14" s="43">
        <v>17</v>
      </c>
      <c r="I14" s="47">
        <v>4005</v>
      </c>
      <c r="J14" s="121">
        <v>2</v>
      </c>
      <c r="K14" s="103">
        <v>7</v>
      </c>
      <c r="L14" s="104">
        <v>6550</v>
      </c>
    </row>
    <row r="15" spans="1:12">
      <c r="A15" s="135">
        <v>13</v>
      </c>
      <c r="B15" s="131" t="s">
        <v>38</v>
      </c>
      <c r="C15" s="103" t="s">
        <v>33</v>
      </c>
      <c r="D15" s="43">
        <v>25</v>
      </c>
      <c r="E15" s="47">
        <v>3490</v>
      </c>
      <c r="F15" s="117">
        <v>7</v>
      </c>
      <c r="G15" s="113" t="s">
        <v>32</v>
      </c>
      <c r="H15" s="43">
        <v>18</v>
      </c>
      <c r="I15" s="47">
        <v>4720</v>
      </c>
      <c r="J15" s="121">
        <v>1</v>
      </c>
      <c r="K15" s="103">
        <v>8</v>
      </c>
      <c r="L15" s="104">
        <v>8210</v>
      </c>
    </row>
    <row r="16" spans="1:12">
      <c r="A16" s="135">
        <v>14</v>
      </c>
      <c r="B16" s="131" t="s">
        <v>55</v>
      </c>
      <c r="C16" s="103" t="s">
        <v>31</v>
      </c>
      <c r="D16" s="43">
        <v>8</v>
      </c>
      <c r="E16" s="47">
        <v>4305</v>
      </c>
      <c r="F16" s="117">
        <v>2</v>
      </c>
      <c r="G16" s="113" t="s">
        <v>31</v>
      </c>
      <c r="H16" s="43">
        <v>12</v>
      </c>
      <c r="I16" s="47">
        <v>3280</v>
      </c>
      <c r="J16" s="121">
        <v>6</v>
      </c>
      <c r="K16" s="103">
        <v>8</v>
      </c>
      <c r="L16" s="104">
        <v>7585</v>
      </c>
    </row>
    <row r="17" spans="1:12">
      <c r="A17" s="135">
        <v>15</v>
      </c>
      <c r="B17" s="131" t="s">
        <v>40</v>
      </c>
      <c r="C17" s="103" t="s">
        <v>33</v>
      </c>
      <c r="D17" s="43">
        <v>23</v>
      </c>
      <c r="E17" s="47">
        <v>4075</v>
      </c>
      <c r="F17" s="117">
        <v>4</v>
      </c>
      <c r="G17" s="113" t="s">
        <v>32</v>
      </c>
      <c r="H17" s="43">
        <v>20</v>
      </c>
      <c r="I17" s="47">
        <v>2945</v>
      </c>
      <c r="J17" s="121">
        <v>5</v>
      </c>
      <c r="K17" s="103">
        <v>9</v>
      </c>
      <c r="L17" s="104">
        <v>7020</v>
      </c>
    </row>
    <row r="18" spans="1:12">
      <c r="A18" s="135">
        <v>16</v>
      </c>
      <c r="B18" s="131" t="s">
        <v>36</v>
      </c>
      <c r="C18" s="103" t="s">
        <v>31</v>
      </c>
      <c r="D18" s="43">
        <v>12</v>
      </c>
      <c r="E18" s="47">
        <v>1990</v>
      </c>
      <c r="F18" s="117">
        <v>7</v>
      </c>
      <c r="G18" s="113" t="s">
        <v>34</v>
      </c>
      <c r="H18" s="43">
        <v>2</v>
      </c>
      <c r="I18" s="47">
        <v>5015</v>
      </c>
      <c r="J18" s="121">
        <v>2</v>
      </c>
      <c r="K18" s="103">
        <v>9</v>
      </c>
      <c r="L18" s="104">
        <v>7005</v>
      </c>
    </row>
    <row r="19" spans="1:12">
      <c r="A19" s="135">
        <v>17</v>
      </c>
      <c r="B19" s="131" t="s">
        <v>43</v>
      </c>
      <c r="C19" s="103" t="s">
        <v>34</v>
      </c>
      <c r="D19" s="43">
        <v>5</v>
      </c>
      <c r="E19" s="47">
        <v>3125</v>
      </c>
      <c r="F19" s="117">
        <v>5</v>
      </c>
      <c r="G19" s="113" t="s">
        <v>31</v>
      </c>
      <c r="H19" s="43">
        <v>11</v>
      </c>
      <c r="I19" s="47">
        <v>3305</v>
      </c>
      <c r="J19" s="121">
        <v>4</v>
      </c>
      <c r="K19" s="103">
        <v>9</v>
      </c>
      <c r="L19" s="104">
        <v>6430</v>
      </c>
    </row>
    <row r="20" spans="1:12">
      <c r="A20" s="135">
        <v>18</v>
      </c>
      <c r="B20" s="131" t="s">
        <v>53</v>
      </c>
      <c r="C20" s="103" t="s">
        <v>32</v>
      </c>
      <c r="D20" s="43">
        <v>19</v>
      </c>
      <c r="E20" s="47">
        <v>2660</v>
      </c>
      <c r="F20" s="117">
        <v>4</v>
      </c>
      <c r="G20" s="113" t="s">
        <v>33</v>
      </c>
      <c r="H20" s="43">
        <v>23</v>
      </c>
      <c r="I20" s="47">
        <v>2320</v>
      </c>
      <c r="J20" s="121">
        <v>5</v>
      </c>
      <c r="K20" s="103">
        <v>9</v>
      </c>
      <c r="L20" s="104">
        <v>4980</v>
      </c>
    </row>
    <row r="21" spans="1:12">
      <c r="A21" s="135">
        <v>19</v>
      </c>
      <c r="B21" s="131" t="s">
        <v>42</v>
      </c>
      <c r="C21" s="103" t="s">
        <v>31</v>
      </c>
      <c r="D21" s="43">
        <v>13</v>
      </c>
      <c r="E21" s="47">
        <v>3000</v>
      </c>
      <c r="F21" s="117">
        <v>4</v>
      </c>
      <c r="G21" s="113" t="s">
        <v>34</v>
      </c>
      <c r="H21" s="43">
        <v>1</v>
      </c>
      <c r="I21" s="47">
        <v>3655</v>
      </c>
      <c r="J21" s="121">
        <v>6</v>
      </c>
      <c r="K21" s="103">
        <v>10</v>
      </c>
      <c r="L21" s="104">
        <v>6655</v>
      </c>
    </row>
    <row r="22" spans="1:12">
      <c r="A22" s="135">
        <v>20</v>
      </c>
      <c r="B22" s="131" t="s">
        <v>47</v>
      </c>
      <c r="C22" s="103" t="s">
        <v>32</v>
      </c>
      <c r="D22" s="43">
        <v>20</v>
      </c>
      <c r="E22" s="47">
        <v>2200</v>
      </c>
      <c r="F22" s="117">
        <v>6</v>
      </c>
      <c r="G22" s="113" t="s">
        <v>34</v>
      </c>
      <c r="H22" s="43">
        <v>3</v>
      </c>
      <c r="I22" s="47">
        <v>3885</v>
      </c>
      <c r="J22" s="121">
        <v>4</v>
      </c>
      <c r="K22" s="103">
        <v>10</v>
      </c>
      <c r="L22" s="104">
        <v>6085</v>
      </c>
    </row>
    <row r="23" spans="1:12">
      <c r="A23" s="135">
        <v>21</v>
      </c>
      <c r="B23" s="131" t="s">
        <v>52</v>
      </c>
      <c r="C23" s="103" t="s">
        <v>34</v>
      </c>
      <c r="D23" s="43">
        <v>6</v>
      </c>
      <c r="E23" s="47">
        <v>2840</v>
      </c>
      <c r="F23" s="117">
        <v>6</v>
      </c>
      <c r="G23" s="113" t="s">
        <v>32</v>
      </c>
      <c r="H23" s="43">
        <v>15</v>
      </c>
      <c r="I23" s="47">
        <v>3040</v>
      </c>
      <c r="J23" s="121">
        <v>4</v>
      </c>
      <c r="K23" s="103">
        <v>10</v>
      </c>
      <c r="L23" s="104">
        <v>5880</v>
      </c>
    </row>
    <row r="24" spans="1:12">
      <c r="A24" s="135">
        <v>22</v>
      </c>
      <c r="B24" s="131" t="s">
        <v>60</v>
      </c>
      <c r="C24" s="103" t="s">
        <v>32</v>
      </c>
      <c r="D24" s="43">
        <v>16</v>
      </c>
      <c r="E24" s="47">
        <v>2520</v>
      </c>
      <c r="F24" s="117">
        <v>5</v>
      </c>
      <c r="G24" s="113" t="s">
        <v>31</v>
      </c>
      <c r="H24" s="43">
        <v>8</v>
      </c>
      <c r="I24" s="47">
        <v>3285</v>
      </c>
      <c r="J24" s="121">
        <v>5</v>
      </c>
      <c r="K24" s="103">
        <v>10</v>
      </c>
      <c r="L24" s="104">
        <v>5805</v>
      </c>
    </row>
    <row r="25" spans="1:12">
      <c r="A25" s="135">
        <v>23</v>
      </c>
      <c r="B25" s="131" t="s">
        <v>56</v>
      </c>
      <c r="C25" s="103" t="s">
        <v>31</v>
      </c>
      <c r="D25" s="43">
        <v>11</v>
      </c>
      <c r="E25" s="47">
        <v>3475</v>
      </c>
      <c r="F25" s="117">
        <v>3</v>
      </c>
      <c r="G25" s="113" t="s">
        <v>33</v>
      </c>
      <c r="H25" s="43">
        <v>22</v>
      </c>
      <c r="I25" s="47">
        <v>1740</v>
      </c>
      <c r="J25" s="121">
        <v>7</v>
      </c>
      <c r="K25" s="103">
        <v>10</v>
      </c>
      <c r="L25" s="104">
        <v>5215</v>
      </c>
    </row>
    <row r="26" spans="1:12">
      <c r="A26" s="135">
        <v>24</v>
      </c>
      <c r="B26" s="131" t="s">
        <v>61</v>
      </c>
      <c r="C26" s="103" t="s">
        <v>33</v>
      </c>
      <c r="D26" s="43">
        <v>22</v>
      </c>
      <c r="E26" s="47">
        <v>3700</v>
      </c>
      <c r="F26" s="117">
        <v>6</v>
      </c>
      <c r="G26" s="113" t="s">
        <v>32</v>
      </c>
      <c r="H26" s="43">
        <v>19</v>
      </c>
      <c r="I26" s="47">
        <v>2890</v>
      </c>
      <c r="J26" s="121">
        <v>6</v>
      </c>
      <c r="K26" s="103">
        <v>12</v>
      </c>
      <c r="L26" s="104">
        <v>6590</v>
      </c>
    </row>
    <row r="27" spans="1:12">
      <c r="A27" s="135">
        <v>25</v>
      </c>
      <c r="B27" s="131" t="s">
        <v>57</v>
      </c>
      <c r="C27" s="103" t="s">
        <v>33</v>
      </c>
      <c r="D27" s="43">
        <v>28</v>
      </c>
      <c r="E27" s="47">
        <v>3835</v>
      </c>
      <c r="F27" s="117">
        <v>5</v>
      </c>
      <c r="G27" s="113" t="s">
        <v>31</v>
      </c>
      <c r="H27" s="43">
        <v>10</v>
      </c>
      <c r="I27" s="47">
        <v>2675</v>
      </c>
      <c r="J27" s="121">
        <v>7</v>
      </c>
      <c r="K27" s="103">
        <v>12</v>
      </c>
      <c r="L27" s="104">
        <v>6510</v>
      </c>
    </row>
    <row r="28" spans="1:12">
      <c r="A28" s="135">
        <v>26</v>
      </c>
      <c r="B28" s="131" t="s">
        <v>63</v>
      </c>
      <c r="C28" s="103" t="s">
        <v>31</v>
      </c>
      <c r="D28" s="43">
        <v>14</v>
      </c>
      <c r="E28" s="47">
        <v>2055</v>
      </c>
      <c r="F28" s="117">
        <v>6</v>
      </c>
      <c r="G28" s="113" t="s">
        <v>33</v>
      </c>
      <c r="H28" s="43">
        <v>26</v>
      </c>
      <c r="I28" s="47">
        <v>1765</v>
      </c>
      <c r="J28" s="121">
        <v>6</v>
      </c>
      <c r="K28" s="103">
        <v>12</v>
      </c>
      <c r="L28" s="104">
        <v>3820</v>
      </c>
    </row>
    <row r="29" spans="1:12">
      <c r="A29" s="135">
        <v>27</v>
      </c>
      <c r="B29" s="131" t="s">
        <v>62</v>
      </c>
      <c r="C29" s="103" t="s">
        <v>34</v>
      </c>
      <c r="D29" s="43">
        <v>1</v>
      </c>
      <c r="E29" s="47">
        <v>2295</v>
      </c>
      <c r="F29" s="117">
        <v>7</v>
      </c>
      <c r="G29" s="113" t="s">
        <v>34</v>
      </c>
      <c r="H29" s="43">
        <v>5</v>
      </c>
      <c r="I29" s="47">
        <v>2390</v>
      </c>
      <c r="J29" s="121">
        <v>7</v>
      </c>
      <c r="K29" s="103">
        <v>14</v>
      </c>
      <c r="L29" s="104">
        <v>4685</v>
      </c>
    </row>
    <row r="30" spans="1:12" ht="13.5" thickBot="1">
      <c r="A30" s="137">
        <v>28</v>
      </c>
      <c r="B30" s="133" t="s">
        <v>59</v>
      </c>
      <c r="C30" s="109" t="s">
        <v>32</v>
      </c>
      <c r="D30" s="110">
        <v>18</v>
      </c>
      <c r="E30" s="111">
        <v>1385</v>
      </c>
      <c r="F30" s="120">
        <v>7</v>
      </c>
      <c r="G30" s="116" t="s">
        <v>32</v>
      </c>
      <c r="H30" s="110">
        <v>16</v>
      </c>
      <c r="I30" s="111">
        <v>1420</v>
      </c>
      <c r="J30" s="124">
        <v>7</v>
      </c>
      <c r="K30" s="109">
        <v>14</v>
      </c>
      <c r="L30" s="112">
        <v>2805</v>
      </c>
    </row>
  </sheetData>
  <mergeCells count="5">
    <mergeCell ref="K1:L1"/>
    <mergeCell ref="A1:A2"/>
    <mergeCell ref="B1:B2"/>
    <mergeCell ref="C1:F1"/>
    <mergeCell ref="G1:J1"/>
  </mergeCells>
  <phoneticPr fontId="4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лично-командный двухтуровый</vt:lpstr>
      <vt:lpstr>Командный зачет</vt:lpstr>
      <vt:lpstr>Личный зачет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admin</cp:lastModifiedBy>
  <cp:lastPrinted>2020-08-16T17:46:11Z</cp:lastPrinted>
  <dcterms:created xsi:type="dcterms:W3CDTF">2008-01-21T12:47:27Z</dcterms:created>
  <dcterms:modified xsi:type="dcterms:W3CDTF">2020-08-18T05:28:26Z</dcterms:modified>
</cp:coreProperties>
</file>