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3260" windowHeight="9000"/>
  </bookViews>
  <sheets>
    <sheet name="лично-командный двухтуровый" sheetId="10" r:id="rId1"/>
    <sheet name="Лист1" sheetId="11" r:id="rId2"/>
    <sheet name="Лист2" sheetId="12" r:id="rId3"/>
  </sheets>
  <definedNames>
    <definedName name="_xlnm._FilterDatabase" localSheetId="0" hidden="1">'лично-командный двухтуровый'!$A$5:$S$40</definedName>
  </definedNames>
  <calcPr calcId="145621"/>
</workbook>
</file>

<file path=xl/calcChain.xml><?xml version="1.0" encoding="utf-8"?>
<calcChain xmlns="http://schemas.openxmlformats.org/spreadsheetml/2006/main">
  <c r="O8" i="10" l="1"/>
  <c r="O9" i="10"/>
  <c r="O10" i="10"/>
  <c r="O11" i="10"/>
  <c r="O12" i="10"/>
  <c r="O13" i="10"/>
  <c r="O14" i="10"/>
  <c r="Q11" i="10" s="1"/>
  <c r="O15" i="10"/>
  <c r="O16" i="10"/>
  <c r="O17" i="10"/>
  <c r="O18" i="10"/>
  <c r="O19" i="10"/>
  <c r="O20" i="10"/>
  <c r="O21" i="10"/>
  <c r="O22" i="10"/>
  <c r="O23" i="10"/>
  <c r="O24" i="10"/>
  <c r="O25" i="10"/>
  <c r="O26" i="10"/>
  <c r="Q23" i="10" s="1"/>
  <c r="O27" i="10"/>
  <c r="O28" i="10"/>
  <c r="O29" i="10"/>
  <c r="O30" i="10"/>
  <c r="Q27" i="10" s="1"/>
  <c r="O31" i="10"/>
  <c r="O32" i="10"/>
  <c r="O33" i="10"/>
  <c r="O34" i="10"/>
  <c r="O35" i="10"/>
  <c r="O36" i="10"/>
  <c r="O37" i="10"/>
  <c r="O38" i="10"/>
  <c r="O39" i="10"/>
  <c r="O40" i="10"/>
  <c r="O7" i="10"/>
  <c r="Q7" i="10" s="1"/>
  <c r="N8" i="10"/>
  <c r="N9" i="10"/>
  <c r="N10" i="10"/>
  <c r="N11" i="10"/>
  <c r="N12" i="10"/>
  <c r="N13" i="10"/>
  <c r="N14" i="10"/>
  <c r="P11" i="10" s="1"/>
  <c r="N15" i="10"/>
  <c r="N16" i="10"/>
  <c r="N17" i="10"/>
  <c r="N18" i="10"/>
  <c r="N19" i="10"/>
  <c r="N20" i="10"/>
  <c r="N21" i="10"/>
  <c r="N22" i="10"/>
  <c r="N23" i="10"/>
  <c r="N24" i="10"/>
  <c r="N25" i="10"/>
  <c r="N26" i="10"/>
  <c r="P23" i="10" s="1"/>
  <c r="N27" i="10"/>
  <c r="N28" i="10"/>
  <c r="N29" i="10"/>
  <c r="N30" i="10"/>
  <c r="P27" i="10" s="1"/>
  <c r="N31" i="10"/>
  <c r="N32" i="10"/>
  <c r="N33" i="10"/>
  <c r="N34" i="10"/>
  <c r="N35" i="10"/>
  <c r="N36" i="10"/>
  <c r="N37" i="10"/>
  <c r="N38" i="10"/>
  <c r="N39" i="10"/>
  <c r="N40" i="10"/>
  <c r="N7" i="10"/>
  <c r="P7" i="10" s="1"/>
  <c r="I11" i="10"/>
  <c r="I15" i="10"/>
  <c r="I19" i="10"/>
  <c r="I23" i="10"/>
  <c r="I27" i="10"/>
  <c r="I31" i="10"/>
  <c r="I7" i="10"/>
  <c r="P31" i="10" l="1"/>
  <c r="Q31" i="10"/>
  <c r="P19" i="10"/>
  <c r="Q19" i="10"/>
  <c r="P15" i="10"/>
  <c r="Q15" i="10"/>
</calcChain>
</file>

<file path=xl/sharedStrings.xml><?xml version="1.0" encoding="utf-8"?>
<sst xmlns="http://schemas.openxmlformats.org/spreadsheetml/2006/main" count="164" uniqueCount="73">
  <si>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</si>
  <si>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</si>
  <si>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</si>
  <si>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</si>
  <si>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</si>
  <si>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</si>
  <si>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</si>
  <si>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</si>
  <si>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</si>
  <si>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</si>
  <si>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</si>
  <si>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Дайнеко Валерий</t>
  </si>
  <si>
    <t>Семенюк Андрей</t>
  </si>
  <si>
    <t>Тихонов Константин</t>
  </si>
  <si>
    <t>ПРОТОКОЛ ТЕХНИЧЕСКИХ РЕЗУЛЬТАТОВ</t>
  </si>
  <si>
    <t>лично-командных соревнований по спортивному лову рыбы летней поплавочной удочкой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</si>
  <si>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</si>
  <si>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</si>
  <si>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</si>
  <si>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</si>
  <si>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</si>
  <si>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</si>
  <si>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</si>
  <si>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</si>
  <si>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</si>
  <si>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</si>
  <si>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</si>
  <si>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</si>
  <si>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Сивицкий Денис</t>
  </si>
  <si>
    <t>Мамчиц Пётр</t>
  </si>
  <si>
    <t>Молодечно</t>
  </si>
  <si>
    <t>Воличенко Алексей</t>
  </si>
  <si>
    <t>Герасимчук Андрей</t>
  </si>
  <si>
    <t>Солонович Андрей</t>
  </si>
  <si>
    <t>Исток</t>
  </si>
  <si>
    <t>Жизневский Владимер</t>
  </si>
  <si>
    <t>Фишка</t>
  </si>
  <si>
    <t>гл.судья                               Загорский Александр</t>
  </si>
  <si>
    <t>Зональные судья</t>
  </si>
  <si>
    <t>Евмененко Александр</t>
  </si>
  <si>
    <t>Бразевич Владимер</t>
  </si>
  <si>
    <t>Бугор Илья</t>
  </si>
  <si>
    <t>Яцкевич Павел</t>
  </si>
  <si>
    <t>Fiching United</t>
  </si>
  <si>
    <t>Муравьёв Александр</t>
  </si>
  <si>
    <t>Щербик Дмитрий</t>
  </si>
  <si>
    <t xml:space="preserve"> </t>
  </si>
  <si>
    <t>Радевич Александр</t>
  </si>
  <si>
    <t>Плюта Виктор</t>
  </si>
  <si>
    <t>Хотянович Александр</t>
  </si>
  <si>
    <t>Загорский Александр</t>
  </si>
  <si>
    <t>Лялькин Сергей</t>
  </si>
  <si>
    <t>Кубок Республики Беларусь 2016 г</t>
  </si>
  <si>
    <t>Молодечно 2</t>
  </si>
  <si>
    <t>D</t>
  </si>
  <si>
    <t>C</t>
  </si>
  <si>
    <t>A</t>
  </si>
  <si>
    <t>B</t>
  </si>
  <si>
    <t>Марчук Вячеслав</t>
  </si>
  <si>
    <t>Гуль Сергей</t>
  </si>
  <si>
    <t>Карасик</t>
  </si>
  <si>
    <t>Буйкевич</t>
  </si>
  <si>
    <t>Клемятич</t>
  </si>
  <si>
    <t>Головач</t>
  </si>
  <si>
    <t>Калько Сергей</t>
  </si>
  <si>
    <t>1-2 октября 2016г Вилейское вдхр</t>
  </si>
  <si>
    <t>Головач Александр</t>
  </si>
  <si>
    <t>Клемятич Владимир</t>
  </si>
  <si>
    <t>Буйкевич Андрей</t>
  </si>
  <si>
    <t>Карасик Александр</t>
  </si>
  <si>
    <t>Жизневский Владимир</t>
  </si>
  <si>
    <t>Бразевич Владимир</t>
  </si>
  <si>
    <t>Кепец Генадий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</si>
</sst>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2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rgb="FFFF0000"/>
      <name val="Arial Cyr"/>
      <charset val="204"/>
    </font>
    <font>
      <sz val="10"/>
      <color rgb="FF00B050"/>
      <name val="Arial Cyr"/>
      <charset val="204"/>
    </font>
    <font>
      <b/>
      <sz val="18"/>
      <color theme="1"/>
      <name val="Arial Cyr"/>
      <charset val="204"/>
    </font>
    <font>
      <b/>
      <sz val="16"/>
      <color theme="1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1" xfId="0" applyBorder="1"/>
    <xf numFmtId="0" fontId="2" fillId="0" borderId="3" xfId="0" applyFont="1" applyBorder="1"/>
    <xf numFmtId="0" fontId="0" fillId="0" borderId="0" xfId="0" applyAlignment="1">
      <alignment horizontal="left"/>
    </xf>
    <xf numFmtId="0" fontId="0" fillId="0" borderId="4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Border="1"/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2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5" fillId="0" borderId="3" xfId="0" applyFont="1" applyFill="1" applyBorder="1"/>
    <xf numFmtId="0" fontId="0" fillId="0" borderId="10" xfId="0" applyFill="1" applyBorder="1"/>
    <xf numFmtId="0" fontId="12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1" fillId="0" borderId="0" xfId="0" applyFont="1" applyAlignment="1">
      <alignment vertical="top" wrapText="1"/>
    </xf>
    <xf numFmtId="0" fontId="0" fillId="0" borderId="1" xfId="0" applyFont="1" applyFill="1" applyBorder="1"/>
    <xf numFmtId="0" fontId="3" fillId="0" borderId="13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2" borderId="1" xfId="0" applyFill="1" applyBorder="1"/>
    <xf numFmtId="0" fontId="2" fillId="2" borderId="4" xfId="0" applyFont="1" applyFill="1" applyBorder="1"/>
    <xf numFmtId="0" fontId="2" fillId="2" borderId="3" xfId="0" applyFont="1" applyFill="1" applyBorder="1"/>
    <xf numFmtId="0" fontId="3" fillId="0" borderId="14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4" xfId="0" applyFill="1" applyBorder="1"/>
    <xf numFmtId="0" fontId="0" fillId="0" borderId="17" xfId="0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/>
    </xf>
    <xf numFmtId="0" fontId="0" fillId="0" borderId="14" xfId="0" applyBorder="1"/>
    <xf numFmtId="0" fontId="0" fillId="0" borderId="20" xfId="0" applyFill="1" applyBorder="1" applyAlignment="1">
      <alignment horizontal="center"/>
    </xf>
    <xf numFmtId="0" fontId="3" fillId="0" borderId="21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5" fillId="0" borderId="4" xfId="0" applyFont="1" applyFill="1" applyBorder="1"/>
    <xf numFmtId="0" fontId="0" fillId="0" borderId="6" xfId="0" applyFill="1" applyBorder="1"/>
    <xf numFmtId="0" fontId="0" fillId="0" borderId="5" xfId="0" applyFill="1" applyBorder="1"/>
    <xf numFmtId="0" fontId="0" fillId="0" borderId="10" xfId="0" applyBorder="1"/>
    <xf numFmtId="0" fontId="0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2" fillId="0" borderId="14" xfId="0" applyFont="1" applyFill="1" applyBorder="1"/>
    <xf numFmtId="0" fontId="5" fillId="0" borderId="14" xfId="0" applyFont="1" applyFill="1" applyBorder="1"/>
    <xf numFmtId="0" fontId="14" fillId="0" borderId="0" xfId="0" applyFont="1"/>
    <xf numFmtId="0" fontId="15" fillId="0" borderId="0" xfId="0" applyFont="1"/>
    <xf numFmtId="0" fontId="0" fillId="0" borderId="0" xfId="0" applyFont="1"/>
    <xf numFmtId="0" fontId="15" fillId="0" borderId="14" xfId="0" applyFont="1" applyBorder="1"/>
    <xf numFmtId="0" fontId="0" fillId="0" borderId="0" xfId="0" applyFill="1"/>
    <xf numFmtId="0" fontId="0" fillId="0" borderId="14" xfId="0" applyFont="1" applyFill="1" applyBorder="1"/>
    <xf numFmtId="0" fontId="0" fillId="0" borderId="33" xfId="0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3" fillId="3" borderId="35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/>
    </xf>
    <xf numFmtId="0" fontId="0" fillId="2" borderId="14" xfId="0" applyFill="1" applyBorder="1"/>
    <xf numFmtId="0" fontId="2" fillId="2" borderId="14" xfId="0" applyFont="1" applyFill="1" applyBorder="1"/>
    <xf numFmtId="0" fontId="2" fillId="0" borderId="14" xfId="0" applyFont="1" applyBorder="1"/>
    <xf numFmtId="0" fontId="13" fillId="3" borderId="18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/>
    </xf>
    <xf numFmtId="0" fontId="0" fillId="0" borderId="23" xfId="0" applyFill="1" applyBorder="1"/>
    <xf numFmtId="0" fontId="0" fillId="0" borderId="25" xfId="0" applyFill="1" applyBorder="1"/>
    <xf numFmtId="0" fontId="0" fillId="0" borderId="40" xfId="0" applyBorder="1"/>
    <xf numFmtId="0" fontId="2" fillId="2" borderId="9" xfId="0" applyFont="1" applyFill="1" applyBorder="1"/>
    <xf numFmtId="0" fontId="0" fillId="0" borderId="7" xfId="0" applyFill="1" applyBorder="1"/>
    <xf numFmtId="0" fontId="2" fillId="0" borderId="4" xfId="0" applyFont="1" applyFill="1" applyBorder="1"/>
    <xf numFmtId="0" fontId="0" fillId="2" borderId="5" xfId="0" applyFill="1" applyBorder="1"/>
    <xf numFmtId="0" fontId="0" fillId="0" borderId="5" xfId="0" applyFont="1" applyFill="1" applyBorder="1"/>
    <xf numFmtId="0" fontId="2" fillId="0" borderId="4" xfId="0" applyFont="1" applyBorder="1"/>
    <xf numFmtId="0" fontId="0" fillId="0" borderId="6" xfId="0" applyBorder="1"/>
    <xf numFmtId="0" fontId="0" fillId="0" borderId="5" xfId="0" applyBorder="1"/>
    <xf numFmtId="0" fontId="0" fillId="0" borderId="13" xfId="0" applyBorder="1"/>
    <xf numFmtId="0" fontId="3" fillId="0" borderId="34" xfId="0" applyFont="1" applyFill="1" applyBorder="1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2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6" xfId="0" applyFont="1" applyFill="1" applyBorder="1" applyAlignment="1">
      <alignment horizontal="center" vertical="top" wrapText="1"/>
    </xf>
    <xf numFmtId="0" fontId="2" fillId="0" borderId="27" xfId="0" applyFont="1" applyFill="1" applyBorder="1" applyAlignment="1">
      <alignment horizontal="center" vertical="top" wrapText="1"/>
    </xf>
    <xf numFmtId="0" fontId="2" fillId="0" borderId="41" xfId="0" applyFont="1" applyFill="1" applyBorder="1" applyAlignment="1">
      <alignment horizontal="center" vertical="top" wrapText="1"/>
    </xf>
    <xf numFmtId="0" fontId="17" fillId="4" borderId="8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37" xfId="0" applyFont="1" applyBorder="1" applyAlignment="1">
      <alignment horizontal="center" vertical="top" wrapText="1"/>
    </xf>
    <xf numFmtId="0" fontId="2" fillId="0" borderId="38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4" xfId="0" applyFont="1" applyFill="1" applyBorder="1" applyAlignment="1">
      <alignment vertical="center"/>
    </xf>
    <xf numFmtId="0" fontId="0" fillId="0" borderId="42" xfId="0" applyFill="1" applyBorder="1" applyAlignment="1">
      <alignment horizontal="center"/>
    </xf>
    <xf numFmtId="0" fontId="3" fillId="0" borderId="41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top" wrapText="1"/>
    </xf>
    <xf numFmtId="0" fontId="0" fillId="0" borderId="43" xfId="0" applyFill="1" applyBorder="1"/>
    <xf numFmtId="0" fontId="0" fillId="0" borderId="43" xfId="0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3" fillId="3" borderId="28" xfId="0" applyFont="1" applyFill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top" wrapText="1"/>
    </xf>
    <xf numFmtId="0" fontId="0" fillId="0" borderId="4" xfId="0" applyFill="1" applyBorder="1"/>
    <xf numFmtId="0" fontId="0" fillId="0" borderId="46" xfId="0" applyFill="1" applyBorder="1"/>
    <xf numFmtId="0" fontId="3" fillId="0" borderId="42" xfId="0" applyFont="1" applyFill="1" applyBorder="1" applyAlignment="1">
      <alignment horizontal="center"/>
    </xf>
    <xf numFmtId="0" fontId="3" fillId="0" borderId="42" xfId="0" applyFont="1" applyFill="1" applyBorder="1" applyAlignment="1">
      <alignment vertical="center"/>
    </xf>
    <xf numFmtId="0" fontId="3" fillId="0" borderId="42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/>
    </xf>
    <xf numFmtId="0" fontId="13" fillId="3" borderId="4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13" fillId="5" borderId="5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abSelected="1" zoomScaleNormal="100" workbookViewId="0">
      <selection activeCell="R22" sqref="R22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6.140625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5" customFormat="1" ht="18">
      <c r="A1" s="134" t="s">
        <v>14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</row>
    <row r="2" spans="1:19" s="14" customFormat="1" ht="16.5" customHeight="1">
      <c r="A2" s="135" t="s">
        <v>15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s="14" customFormat="1" ht="16.5" customHeight="1">
      <c r="A3" s="135" t="s">
        <v>52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</row>
    <row r="4" spans="1:19" s="14" customFormat="1" ht="16.5" customHeight="1" thickBot="1">
      <c r="A4" s="135" t="s">
        <v>65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27" customFormat="1" ht="24.95" customHeight="1" thickBot="1">
      <c r="A5" s="121" t="s">
        <v>6</v>
      </c>
      <c r="B5" s="121" t="s">
        <v>0</v>
      </c>
      <c r="C5" s="121" t="s">
        <v>1</v>
      </c>
      <c r="D5" s="121"/>
      <c r="E5" s="123" t="s">
        <v>2</v>
      </c>
      <c r="F5" s="124"/>
      <c r="G5" s="124"/>
      <c r="H5" s="125"/>
      <c r="I5" s="121" t="s">
        <v>18</v>
      </c>
      <c r="J5" s="123" t="s">
        <v>3</v>
      </c>
      <c r="K5" s="124"/>
      <c r="L5" s="124"/>
      <c r="M5" s="125"/>
      <c r="N5" s="121" t="s">
        <v>19</v>
      </c>
      <c r="O5" s="121" t="s">
        <v>7</v>
      </c>
      <c r="P5" s="121" t="s">
        <v>20</v>
      </c>
      <c r="Q5" s="121" t="s">
        <v>10</v>
      </c>
      <c r="R5" s="121" t="s">
        <v>8</v>
      </c>
      <c r="S5" s="121" t="s">
        <v>9</v>
      </c>
    </row>
    <row r="6" spans="1:19" s="27" customFormat="1" ht="40.5" customHeight="1" thickBot="1">
      <c r="A6" s="122"/>
      <c r="B6" s="122"/>
      <c r="C6" s="122"/>
      <c r="D6" s="126"/>
      <c r="E6" s="26" t="s">
        <v>16</v>
      </c>
      <c r="F6" s="26" t="s">
        <v>17</v>
      </c>
      <c r="G6" s="26" t="s">
        <v>4</v>
      </c>
      <c r="H6" s="28" t="s">
        <v>5</v>
      </c>
      <c r="I6" s="126"/>
      <c r="J6" s="26" t="s">
        <v>16</v>
      </c>
      <c r="K6" s="26" t="s">
        <v>17</v>
      </c>
      <c r="L6" s="26" t="s">
        <v>4</v>
      </c>
      <c r="M6" s="29" t="s">
        <v>5</v>
      </c>
      <c r="N6" s="122"/>
      <c r="O6" s="122"/>
      <c r="P6" s="122"/>
      <c r="Q6" s="126"/>
      <c r="R6" s="122"/>
      <c r="S6" s="122"/>
    </row>
    <row r="7" spans="1:19" ht="14.25" customHeight="1" thickBot="1">
      <c r="A7" s="112">
        <v>1</v>
      </c>
      <c r="B7" s="136" t="s">
        <v>21</v>
      </c>
      <c r="C7" s="104" t="s">
        <v>11</v>
      </c>
      <c r="D7" s="22"/>
      <c r="E7" s="4" t="s">
        <v>54</v>
      </c>
      <c r="F7" s="5">
        <v>30</v>
      </c>
      <c r="G7" s="6">
        <v>5760</v>
      </c>
      <c r="H7" s="5">
        <v>3</v>
      </c>
      <c r="I7" s="116">
        <f>SUM(H7:H10)</f>
        <v>12</v>
      </c>
      <c r="J7" s="4" t="s">
        <v>55</v>
      </c>
      <c r="K7" s="5">
        <v>20</v>
      </c>
      <c r="L7" s="4">
        <v>9020</v>
      </c>
      <c r="M7" s="4">
        <v>2</v>
      </c>
      <c r="N7" s="6">
        <f>SUM(H7+M7)</f>
        <v>5</v>
      </c>
      <c r="O7" s="16">
        <f>SUM(G7+L7)</f>
        <v>14780</v>
      </c>
      <c r="P7" s="114">
        <f>SUM(N7:N10)</f>
        <v>29</v>
      </c>
      <c r="Q7" s="116">
        <f>SUM(O7:O10)</f>
        <v>47910</v>
      </c>
      <c r="R7" s="50">
        <v>7</v>
      </c>
      <c r="S7" s="169">
        <v>3</v>
      </c>
    </row>
    <row r="8" spans="1:19" ht="14.25" customHeight="1" thickBot="1">
      <c r="A8" s="113"/>
      <c r="B8" s="137"/>
      <c r="C8" s="73" t="s">
        <v>22</v>
      </c>
      <c r="D8" s="23"/>
      <c r="E8" s="7" t="s">
        <v>55</v>
      </c>
      <c r="F8" s="8">
        <v>20</v>
      </c>
      <c r="G8" s="9">
        <v>5870</v>
      </c>
      <c r="H8" s="8">
        <v>3</v>
      </c>
      <c r="I8" s="117"/>
      <c r="J8" s="7" t="s">
        <v>56</v>
      </c>
      <c r="K8" s="8">
        <v>8</v>
      </c>
      <c r="L8" s="7">
        <v>3840</v>
      </c>
      <c r="M8" s="7">
        <v>7</v>
      </c>
      <c r="N8" s="6">
        <f t="shared" ref="N8:N40" si="0">SUM(H8+M8)</f>
        <v>10</v>
      </c>
      <c r="O8" s="16">
        <f t="shared" ref="O8:O40" si="1">SUM(G8+L8)</f>
        <v>9710</v>
      </c>
      <c r="P8" s="115"/>
      <c r="Q8" s="117"/>
      <c r="R8" s="33">
        <v>19</v>
      </c>
      <c r="S8" s="170"/>
    </row>
    <row r="9" spans="1:19" ht="14.25" customHeight="1" thickBot="1">
      <c r="A9" s="113"/>
      <c r="B9" s="137"/>
      <c r="C9" s="72" t="s">
        <v>12</v>
      </c>
      <c r="D9" s="21"/>
      <c r="E9" s="10" t="s">
        <v>56</v>
      </c>
      <c r="F9" s="11">
        <v>7</v>
      </c>
      <c r="G9" s="12">
        <v>4670</v>
      </c>
      <c r="H9" s="11">
        <v>2</v>
      </c>
      <c r="I9" s="117"/>
      <c r="J9" s="10" t="s">
        <v>57</v>
      </c>
      <c r="K9" s="13">
        <v>13</v>
      </c>
      <c r="L9" s="10">
        <v>6810</v>
      </c>
      <c r="M9" s="10">
        <v>3</v>
      </c>
      <c r="N9" s="6">
        <f t="shared" si="0"/>
        <v>5</v>
      </c>
      <c r="O9" s="16">
        <f t="shared" si="1"/>
        <v>11480</v>
      </c>
      <c r="P9" s="115"/>
      <c r="Q9" s="117"/>
      <c r="R9" s="98">
        <v>9</v>
      </c>
      <c r="S9" s="170"/>
    </row>
    <row r="10" spans="1:19" ht="14.25" customHeight="1" thickBot="1">
      <c r="A10" s="113"/>
      <c r="B10" s="138"/>
      <c r="C10" s="72" t="s">
        <v>13</v>
      </c>
      <c r="D10" s="21"/>
      <c r="E10" s="10" t="s">
        <v>57</v>
      </c>
      <c r="F10" s="11">
        <v>13</v>
      </c>
      <c r="G10" s="12">
        <v>6050</v>
      </c>
      <c r="H10" s="11">
        <v>4</v>
      </c>
      <c r="I10" s="118"/>
      <c r="J10" s="7" t="s">
        <v>54</v>
      </c>
      <c r="K10" s="8">
        <v>25</v>
      </c>
      <c r="L10" s="7">
        <v>5890</v>
      </c>
      <c r="M10" s="7">
        <v>5</v>
      </c>
      <c r="N10" s="6">
        <f t="shared" si="0"/>
        <v>9</v>
      </c>
      <c r="O10" s="16">
        <f t="shared" si="1"/>
        <v>11940</v>
      </c>
      <c r="P10" s="115"/>
      <c r="Q10" s="118"/>
      <c r="R10" s="33">
        <v>14</v>
      </c>
      <c r="S10" s="170"/>
    </row>
    <row r="11" spans="1:19" ht="14.25" customHeight="1" thickBot="1">
      <c r="A11" s="112">
        <v>2</v>
      </c>
      <c r="B11" s="136" t="s">
        <v>23</v>
      </c>
      <c r="C11" s="71" t="s">
        <v>24</v>
      </c>
      <c r="D11" s="20"/>
      <c r="E11" s="4" t="s">
        <v>55</v>
      </c>
      <c r="F11" s="6">
        <v>16</v>
      </c>
      <c r="G11" s="6">
        <v>5620</v>
      </c>
      <c r="H11" s="5">
        <v>4</v>
      </c>
      <c r="I11" s="116">
        <f t="shared" ref="I11" si="2">SUM(H11:H14)</f>
        <v>9</v>
      </c>
      <c r="J11" s="4" t="s">
        <v>54</v>
      </c>
      <c r="K11" s="5">
        <v>26</v>
      </c>
      <c r="L11" s="4">
        <v>9750</v>
      </c>
      <c r="M11" s="4">
        <v>2</v>
      </c>
      <c r="N11" s="6">
        <f t="shared" si="0"/>
        <v>6</v>
      </c>
      <c r="O11" s="16">
        <f t="shared" si="1"/>
        <v>15370</v>
      </c>
      <c r="P11" s="114">
        <f t="shared" ref="P11:Q11" si="3">SUM(N11:N14)</f>
        <v>16</v>
      </c>
      <c r="Q11" s="116">
        <f t="shared" si="3"/>
        <v>62840</v>
      </c>
      <c r="R11" s="176">
        <v>10</v>
      </c>
      <c r="S11" s="173">
        <v>2</v>
      </c>
    </row>
    <row r="12" spans="1:19" ht="14.25" customHeight="1" thickBot="1">
      <c r="A12" s="113"/>
      <c r="B12" s="137"/>
      <c r="C12" s="105" t="s">
        <v>71</v>
      </c>
      <c r="D12" s="38"/>
      <c r="E12" s="7" t="s">
        <v>56</v>
      </c>
      <c r="F12" s="9">
        <v>1</v>
      </c>
      <c r="G12" s="9">
        <v>5230</v>
      </c>
      <c r="H12" s="8">
        <v>1</v>
      </c>
      <c r="I12" s="117"/>
      <c r="J12" s="7" t="s">
        <v>55</v>
      </c>
      <c r="K12" s="8">
        <v>17</v>
      </c>
      <c r="L12" s="7">
        <v>7100</v>
      </c>
      <c r="M12" s="7">
        <v>3</v>
      </c>
      <c r="N12" s="6">
        <f t="shared" si="0"/>
        <v>4</v>
      </c>
      <c r="O12" s="16">
        <f t="shared" si="1"/>
        <v>12330</v>
      </c>
      <c r="P12" s="115"/>
      <c r="Q12" s="117"/>
      <c r="R12" s="75">
        <v>6</v>
      </c>
      <c r="S12" s="174"/>
    </row>
    <row r="13" spans="1:19" ht="14.25" customHeight="1" thickBot="1">
      <c r="A13" s="113"/>
      <c r="B13" s="137"/>
      <c r="C13" s="72" t="s">
        <v>25</v>
      </c>
      <c r="D13" s="21"/>
      <c r="E13" s="10" t="s">
        <v>57</v>
      </c>
      <c r="F13" s="11">
        <v>10</v>
      </c>
      <c r="G13" s="12">
        <v>7370</v>
      </c>
      <c r="H13" s="11">
        <v>3</v>
      </c>
      <c r="I13" s="117"/>
      <c r="J13" s="10" t="s">
        <v>56</v>
      </c>
      <c r="K13" s="13">
        <v>7</v>
      </c>
      <c r="L13" s="10">
        <v>8690</v>
      </c>
      <c r="M13" s="10">
        <v>1</v>
      </c>
      <c r="N13" s="6">
        <f t="shared" si="0"/>
        <v>4</v>
      </c>
      <c r="O13" s="16">
        <f t="shared" si="1"/>
        <v>16060</v>
      </c>
      <c r="P13" s="115"/>
      <c r="Q13" s="117"/>
      <c r="R13" s="76">
        <v>4</v>
      </c>
      <c r="S13" s="174"/>
    </row>
    <row r="14" spans="1:19" ht="14.25" customHeight="1" thickBot="1">
      <c r="A14" s="113"/>
      <c r="B14" s="138"/>
      <c r="C14" s="25" t="s">
        <v>41</v>
      </c>
      <c r="D14" s="100"/>
      <c r="E14" s="10" t="s">
        <v>54</v>
      </c>
      <c r="F14" s="11">
        <v>27</v>
      </c>
      <c r="G14" s="12">
        <v>9990</v>
      </c>
      <c r="H14" s="11">
        <v>1</v>
      </c>
      <c r="I14" s="118"/>
      <c r="J14" s="7" t="s">
        <v>57</v>
      </c>
      <c r="K14" s="8">
        <v>11</v>
      </c>
      <c r="L14" s="7">
        <v>9090</v>
      </c>
      <c r="M14" s="7">
        <v>1</v>
      </c>
      <c r="N14" s="6">
        <f t="shared" si="0"/>
        <v>2</v>
      </c>
      <c r="O14" s="16">
        <f t="shared" si="1"/>
        <v>19080</v>
      </c>
      <c r="P14" s="115"/>
      <c r="Q14" s="118"/>
      <c r="R14" s="177">
        <v>3</v>
      </c>
      <c r="S14" s="174"/>
    </row>
    <row r="15" spans="1:19" ht="14.25" customHeight="1" thickBot="1">
      <c r="A15" s="112">
        <v>3</v>
      </c>
      <c r="B15" s="136" t="s">
        <v>30</v>
      </c>
      <c r="C15" s="39" t="s">
        <v>26</v>
      </c>
      <c r="D15" s="102"/>
      <c r="E15" s="4" t="s">
        <v>55</v>
      </c>
      <c r="F15" s="5">
        <v>19</v>
      </c>
      <c r="G15" s="6">
        <v>6270</v>
      </c>
      <c r="H15" s="5">
        <v>2</v>
      </c>
      <c r="I15" s="116">
        <f t="shared" ref="I15" si="4">SUM(H15:H18)</f>
        <v>20</v>
      </c>
      <c r="J15" s="4" t="s">
        <v>55</v>
      </c>
      <c r="K15" s="5">
        <v>18</v>
      </c>
      <c r="L15" s="4">
        <v>5820</v>
      </c>
      <c r="M15" s="4">
        <v>6</v>
      </c>
      <c r="N15" s="6">
        <f t="shared" si="0"/>
        <v>8</v>
      </c>
      <c r="O15" s="16">
        <f t="shared" si="1"/>
        <v>12090</v>
      </c>
      <c r="P15" s="114">
        <f t="shared" ref="P15:Q15" si="5">SUM(N15:N18)</f>
        <v>40</v>
      </c>
      <c r="Q15" s="116">
        <f t="shared" si="5"/>
        <v>35520</v>
      </c>
      <c r="R15" s="78">
        <v>12</v>
      </c>
      <c r="S15" s="171">
        <v>5</v>
      </c>
    </row>
    <row r="16" spans="1:19" ht="14.25" customHeight="1" thickBot="1">
      <c r="A16" s="113"/>
      <c r="B16" s="137"/>
      <c r="C16" s="106" t="s">
        <v>39</v>
      </c>
      <c r="D16" s="35"/>
      <c r="E16" s="7" t="s">
        <v>56</v>
      </c>
      <c r="F16" s="8">
        <v>3</v>
      </c>
      <c r="G16" s="9">
        <v>2550</v>
      </c>
      <c r="H16" s="8">
        <v>5</v>
      </c>
      <c r="I16" s="117"/>
      <c r="J16" s="7" t="s">
        <v>54</v>
      </c>
      <c r="K16" s="8">
        <v>28</v>
      </c>
      <c r="L16" s="7">
        <v>6460</v>
      </c>
      <c r="M16" s="7">
        <v>4</v>
      </c>
      <c r="N16" s="6">
        <f t="shared" si="0"/>
        <v>9</v>
      </c>
      <c r="O16" s="16">
        <f t="shared" si="1"/>
        <v>9010</v>
      </c>
      <c r="P16" s="115"/>
      <c r="Q16" s="117"/>
      <c r="R16" s="77">
        <v>16</v>
      </c>
      <c r="S16" s="172"/>
    </row>
    <row r="17" spans="1:19" ht="14.25" customHeight="1" thickBot="1">
      <c r="A17" s="113"/>
      <c r="B17" s="137"/>
      <c r="C17" s="73" t="s">
        <v>28</v>
      </c>
      <c r="D17" s="23"/>
      <c r="E17" s="10" t="s">
        <v>57</v>
      </c>
      <c r="F17" s="11">
        <v>8</v>
      </c>
      <c r="G17" s="12">
        <v>1960</v>
      </c>
      <c r="H17" s="11">
        <v>7</v>
      </c>
      <c r="I17" s="117"/>
      <c r="J17" s="10" t="s">
        <v>56</v>
      </c>
      <c r="K17" s="13">
        <v>4</v>
      </c>
      <c r="L17" s="10">
        <v>4080</v>
      </c>
      <c r="M17" s="10">
        <v>6</v>
      </c>
      <c r="N17" s="6">
        <f t="shared" si="0"/>
        <v>13</v>
      </c>
      <c r="O17" s="16">
        <f t="shared" si="1"/>
        <v>6040</v>
      </c>
      <c r="P17" s="115"/>
      <c r="Q17" s="117"/>
      <c r="R17" s="76">
        <v>26</v>
      </c>
      <c r="S17" s="172"/>
    </row>
    <row r="18" spans="1:19" ht="14.25" customHeight="1" thickBot="1">
      <c r="A18" s="113"/>
      <c r="B18" s="138"/>
      <c r="C18" s="72" t="s">
        <v>29</v>
      </c>
      <c r="D18" s="21"/>
      <c r="E18" s="10" t="s">
        <v>54</v>
      </c>
      <c r="F18" s="11">
        <v>29</v>
      </c>
      <c r="G18" s="12">
        <v>2070</v>
      </c>
      <c r="H18" s="11">
        <v>6</v>
      </c>
      <c r="I18" s="118"/>
      <c r="J18" s="7" t="s">
        <v>57</v>
      </c>
      <c r="K18" s="8">
        <v>16</v>
      </c>
      <c r="L18" s="7">
        <v>6310</v>
      </c>
      <c r="M18" s="7">
        <v>4</v>
      </c>
      <c r="N18" s="6">
        <f t="shared" si="0"/>
        <v>10</v>
      </c>
      <c r="O18" s="16">
        <f t="shared" si="1"/>
        <v>8380</v>
      </c>
      <c r="P18" s="115"/>
      <c r="Q18" s="118"/>
      <c r="R18" s="77">
        <v>22</v>
      </c>
      <c r="S18" s="172"/>
    </row>
    <row r="19" spans="1:19" ht="14.25" customHeight="1" thickBot="1">
      <c r="A19" s="112">
        <v>4</v>
      </c>
      <c r="B19" s="136" t="s">
        <v>34</v>
      </c>
      <c r="C19" s="39" t="s">
        <v>31</v>
      </c>
      <c r="D19" s="40"/>
      <c r="E19" s="4" t="s">
        <v>55</v>
      </c>
      <c r="F19" s="5">
        <v>15</v>
      </c>
      <c r="G19" s="6">
        <v>12080</v>
      </c>
      <c r="H19" s="5">
        <v>1</v>
      </c>
      <c r="I19" s="116">
        <f t="shared" ref="I19" si="6">SUM(H19:H22)</f>
        <v>7</v>
      </c>
      <c r="J19" s="4" t="s">
        <v>54</v>
      </c>
      <c r="K19" s="5">
        <v>30</v>
      </c>
      <c r="L19" s="4">
        <v>14550</v>
      </c>
      <c r="M19" s="4">
        <v>1</v>
      </c>
      <c r="N19" s="6">
        <f t="shared" si="0"/>
        <v>2</v>
      </c>
      <c r="O19" s="16">
        <f t="shared" si="1"/>
        <v>26630</v>
      </c>
      <c r="P19" s="114">
        <f t="shared" ref="P19:Q19" si="7">SUM(N19:N22)</f>
        <v>13</v>
      </c>
      <c r="Q19" s="116">
        <f t="shared" si="7"/>
        <v>72550</v>
      </c>
      <c r="R19" s="178">
        <v>1</v>
      </c>
      <c r="S19" s="139">
        <v>1</v>
      </c>
    </row>
    <row r="20" spans="1:19" ht="14.25" customHeight="1" thickBot="1">
      <c r="A20" s="113"/>
      <c r="B20" s="137"/>
      <c r="C20" s="105" t="s">
        <v>32</v>
      </c>
      <c r="D20" s="38"/>
      <c r="E20" s="7" t="s">
        <v>54</v>
      </c>
      <c r="F20" s="8">
        <v>23</v>
      </c>
      <c r="G20" s="9">
        <v>6650</v>
      </c>
      <c r="H20" s="8">
        <v>2</v>
      </c>
      <c r="I20" s="117"/>
      <c r="J20" s="7" t="s">
        <v>56</v>
      </c>
      <c r="K20" s="8">
        <v>3</v>
      </c>
      <c r="L20" s="7">
        <v>7300</v>
      </c>
      <c r="M20" s="7">
        <v>2</v>
      </c>
      <c r="N20" s="6">
        <f t="shared" si="0"/>
        <v>4</v>
      </c>
      <c r="O20" s="16">
        <f t="shared" si="1"/>
        <v>13950</v>
      </c>
      <c r="P20" s="115"/>
      <c r="Q20" s="117"/>
      <c r="R20" s="77">
        <v>5</v>
      </c>
      <c r="S20" s="140"/>
    </row>
    <row r="21" spans="1:19" ht="14.25" customHeight="1" thickBot="1">
      <c r="A21" s="113"/>
      <c r="B21" s="137"/>
      <c r="C21" s="72" t="s">
        <v>44</v>
      </c>
      <c r="D21" s="21"/>
      <c r="E21" s="10" t="s">
        <v>56</v>
      </c>
      <c r="F21" s="11">
        <v>4</v>
      </c>
      <c r="G21" s="12">
        <v>4070</v>
      </c>
      <c r="H21" s="11">
        <v>3</v>
      </c>
      <c r="I21" s="117"/>
      <c r="J21" s="10" t="s">
        <v>57</v>
      </c>
      <c r="K21" s="13">
        <v>12</v>
      </c>
      <c r="L21" s="10">
        <v>8320</v>
      </c>
      <c r="M21" s="10">
        <v>2</v>
      </c>
      <c r="N21" s="6">
        <f t="shared" si="0"/>
        <v>5</v>
      </c>
      <c r="O21" s="16">
        <f t="shared" si="1"/>
        <v>12390</v>
      </c>
      <c r="P21" s="115"/>
      <c r="Q21" s="117"/>
      <c r="R21" s="76">
        <v>8</v>
      </c>
      <c r="S21" s="140"/>
    </row>
    <row r="22" spans="1:19" ht="14.25" customHeight="1" thickBot="1">
      <c r="A22" s="113"/>
      <c r="B22" s="138"/>
      <c r="C22" s="72" t="s">
        <v>33</v>
      </c>
      <c r="D22" s="21"/>
      <c r="E22" s="10" t="s">
        <v>57</v>
      </c>
      <c r="F22" s="11">
        <v>11</v>
      </c>
      <c r="G22" s="9">
        <v>9540</v>
      </c>
      <c r="H22" s="11">
        <v>1</v>
      </c>
      <c r="I22" s="118"/>
      <c r="J22" s="7" t="s">
        <v>55</v>
      </c>
      <c r="K22" s="8">
        <v>22</v>
      </c>
      <c r="L22" s="7">
        <v>10040</v>
      </c>
      <c r="M22" s="7">
        <v>1</v>
      </c>
      <c r="N22" s="6">
        <f t="shared" si="0"/>
        <v>2</v>
      </c>
      <c r="O22" s="16">
        <f t="shared" si="1"/>
        <v>19580</v>
      </c>
      <c r="P22" s="115"/>
      <c r="Q22" s="118"/>
      <c r="R22" s="179">
        <v>2</v>
      </c>
      <c r="S22" s="140"/>
    </row>
    <row r="23" spans="1:19" ht="14.25" customHeight="1" thickBot="1">
      <c r="A23" s="112">
        <v>5</v>
      </c>
      <c r="B23" s="131" t="s">
        <v>36</v>
      </c>
      <c r="C23" s="71" t="s">
        <v>58</v>
      </c>
      <c r="D23" s="24"/>
      <c r="E23" s="4" t="s">
        <v>54</v>
      </c>
      <c r="F23" s="5">
        <v>25</v>
      </c>
      <c r="G23" s="6">
        <v>4010</v>
      </c>
      <c r="H23" s="5">
        <v>4</v>
      </c>
      <c r="I23" s="116">
        <f t="shared" ref="I23" si="8">SUM(H23:H26)</f>
        <v>22</v>
      </c>
      <c r="J23" s="4" t="s">
        <v>57</v>
      </c>
      <c r="K23" s="5">
        <v>9</v>
      </c>
      <c r="L23" s="4">
        <v>3180</v>
      </c>
      <c r="M23" s="4">
        <v>5</v>
      </c>
      <c r="N23" s="6">
        <f t="shared" si="0"/>
        <v>9</v>
      </c>
      <c r="O23" s="16">
        <f t="shared" si="1"/>
        <v>7190</v>
      </c>
      <c r="P23" s="114">
        <f t="shared" ref="P23:Q23" si="9">SUM(N23:N26)</f>
        <v>40</v>
      </c>
      <c r="Q23" s="116">
        <f t="shared" si="9"/>
        <v>34170</v>
      </c>
      <c r="R23" s="30">
        <v>18</v>
      </c>
      <c r="S23" s="119">
        <v>6</v>
      </c>
    </row>
    <row r="24" spans="1:19" ht="14.25" customHeight="1" thickBot="1">
      <c r="A24" s="113"/>
      <c r="B24" s="132"/>
      <c r="C24" s="72" t="s">
        <v>70</v>
      </c>
      <c r="D24" s="23"/>
      <c r="E24" s="7" t="s">
        <v>56</v>
      </c>
      <c r="F24" s="8">
        <v>2</v>
      </c>
      <c r="G24" s="9">
        <v>2160</v>
      </c>
      <c r="H24" s="8">
        <v>6</v>
      </c>
      <c r="I24" s="117"/>
      <c r="J24" s="7" t="s">
        <v>55</v>
      </c>
      <c r="K24" s="8">
        <v>21</v>
      </c>
      <c r="L24" s="7">
        <v>6970</v>
      </c>
      <c r="M24" s="7">
        <v>4</v>
      </c>
      <c r="N24" s="6">
        <f t="shared" si="0"/>
        <v>10</v>
      </c>
      <c r="O24" s="16">
        <f t="shared" si="1"/>
        <v>9130</v>
      </c>
      <c r="P24" s="115"/>
      <c r="Q24" s="117"/>
      <c r="R24" s="31">
        <v>20</v>
      </c>
      <c r="S24" s="120"/>
    </row>
    <row r="25" spans="1:19" ht="14.25" customHeight="1" thickBot="1">
      <c r="A25" s="113"/>
      <c r="B25" s="132"/>
      <c r="C25" s="73" t="s">
        <v>48</v>
      </c>
      <c r="D25" s="23"/>
      <c r="E25" s="10" t="s">
        <v>57</v>
      </c>
      <c r="F25" s="11">
        <v>12</v>
      </c>
      <c r="G25" s="12">
        <v>4420</v>
      </c>
      <c r="H25" s="11">
        <v>5</v>
      </c>
      <c r="I25" s="117"/>
      <c r="J25" s="10" t="s">
        <v>54</v>
      </c>
      <c r="K25" s="13">
        <v>27</v>
      </c>
      <c r="L25" s="10">
        <v>4550</v>
      </c>
      <c r="M25" s="10">
        <v>6</v>
      </c>
      <c r="N25" s="6">
        <f t="shared" si="0"/>
        <v>11</v>
      </c>
      <c r="O25" s="16">
        <f t="shared" si="1"/>
        <v>8970</v>
      </c>
      <c r="P25" s="115"/>
      <c r="Q25" s="117"/>
      <c r="R25" s="32">
        <v>23</v>
      </c>
      <c r="S25" s="120"/>
    </row>
    <row r="26" spans="1:19" ht="14.25" customHeight="1" thickBot="1">
      <c r="A26" s="113"/>
      <c r="B26" s="133"/>
      <c r="C26" s="72" t="s">
        <v>42</v>
      </c>
      <c r="D26" s="21"/>
      <c r="E26" s="10" t="s">
        <v>55</v>
      </c>
      <c r="F26" s="11">
        <v>21</v>
      </c>
      <c r="G26" s="12">
        <v>3400</v>
      </c>
      <c r="H26" s="11">
        <v>7</v>
      </c>
      <c r="I26" s="118"/>
      <c r="J26" s="42" t="s">
        <v>56</v>
      </c>
      <c r="K26" s="11">
        <v>5</v>
      </c>
      <c r="L26" s="10">
        <v>5480</v>
      </c>
      <c r="M26" s="10">
        <v>3</v>
      </c>
      <c r="N26" s="6">
        <f t="shared" si="0"/>
        <v>10</v>
      </c>
      <c r="O26" s="16">
        <f t="shared" si="1"/>
        <v>8880</v>
      </c>
      <c r="P26" s="115"/>
      <c r="Q26" s="118"/>
      <c r="R26" s="32">
        <v>21</v>
      </c>
      <c r="S26" s="120"/>
    </row>
    <row r="27" spans="1:19" ht="14.25" customHeight="1" thickBot="1">
      <c r="A27" s="112">
        <v>6</v>
      </c>
      <c r="B27" s="129" t="s">
        <v>43</v>
      </c>
      <c r="C27" s="107" t="s">
        <v>47</v>
      </c>
      <c r="D27" s="2"/>
      <c r="E27" s="4" t="s">
        <v>55</v>
      </c>
      <c r="F27" s="5">
        <v>18</v>
      </c>
      <c r="G27" s="6">
        <v>5330</v>
      </c>
      <c r="H27" s="5">
        <v>5</v>
      </c>
      <c r="I27" s="116">
        <f t="shared" ref="I27" si="10">SUM(H27:H30)</f>
        <v>16</v>
      </c>
      <c r="J27" s="4" t="s">
        <v>54</v>
      </c>
      <c r="K27" s="5">
        <v>29</v>
      </c>
      <c r="L27" s="4">
        <v>7810</v>
      </c>
      <c r="M27" s="4">
        <v>3</v>
      </c>
      <c r="N27" s="6">
        <f t="shared" si="0"/>
        <v>8</v>
      </c>
      <c r="O27" s="16">
        <f t="shared" si="1"/>
        <v>13140</v>
      </c>
      <c r="P27" s="114">
        <f t="shared" ref="P27:Q27" si="11">SUM(N27:N30)</f>
        <v>34</v>
      </c>
      <c r="Q27" s="116">
        <f t="shared" si="11"/>
        <v>42510</v>
      </c>
      <c r="R27" s="30">
        <v>11</v>
      </c>
      <c r="S27" s="119">
        <v>4</v>
      </c>
    </row>
    <row r="28" spans="1:19" ht="14.25" customHeight="1" thickBot="1">
      <c r="A28" s="113"/>
      <c r="B28" s="130"/>
      <c r="C28" s="108" t="s">
        <v>27</v>
      </c>
      <c r="D28" s="1"/>
      <c r="E28" s="7" t="s">
        <v>54</v>
      </c>
      <c r="F28" s="8">
        <v>26</v>
      </c>
      <c r="G28" s="33">
        <v>3790</v>
      </c>
      <c r="H28" s="8">
        <v>5</v>
      </c>
      <c r="I28" s="117"/>
      <c r="J28" s="10" t="s">
        <v>56</v>
      </c>
      <c r="K28" s="8">
        <v>6</v>
      </c>
      <c r="L28" s="7">
        <v>4470</v>
      </c>
      <c r="M28" s="7">
        <v>4</v>
      </c>
      <c r="N28" s="6">
        <f t="shared" si="0"/>
        <v>9</v>
      </c>
      <c r="O28" s="16">
        <f t="shared" si="1"/>
        <v>8260</v>
      </c>
      <c r="P28" s="115"/>
      <c r="Q28" s="117"/>
      <c r="R28" s="31">
        <v>17</v>
      </c>
      <c r="S28" s="120"/>
    </row>
    <row r="29" spans="1:19" ht="14.25" customHeight="1" thickBot="1">
      <c r="A29" s="113"/>
      <c r="B29" s="130"/>
      <c r="C29" s="109" t="s">
        <v>59</v>
      </c>
      <c r="D29" s="1"/>
      <c r="E29" s="10" t="s">
        <v>56</v>
      </c>
      <c r="F29" s="11">
        <v>6</v>
      </c>
      <c r="G29" s="12">
        <v>2690</v>
      </c>
      <c r="H29" s="11">
        <v>4</v>
      </c>
      <c r="I29" s="117"/>
      <c r="J29" s="10" t="s">
        <v>55</v>
      </c>
      <c r="K29" s="13">
        <v>23</v>
      </c>
      <c r="L29" s="10">
        <v>6470</v>
      </c>
      <c r="M29" s="10">
        <v>5</v>
      </c>
      <c r="N29" s="6">
        <f t="shared" si="0"/>
        <v>9</v>
      </c>
      <c r="O29" s="16">
        <f t="shared" si="1"/>
        <v>9160</v>
      </c>
      <c r="P29" s="115"/>
      <c r="Q29" s="117"/>
      <c r="R29" s="32">
        <v>15</v>
      </c>
      <c r="S29" s="120"/>
    </row>
    <row r="30" spans="1:19" ht="14.25" customHeight="1" thickBot="1">
      <c r="A30" s="113"/>
      <c r="B30" s="130"/>
      <c r="C30" s="110" t="s">
        <v>45</v>
      </c>
      <c r="D30" s="18"/>
      <c r="E30" s="55" t="s">
        <v>57</v>
      </c>
      <c r="F30" s="60">
        <v>14</v>
      </c>
      <c r="G30" s="36">
        <v>8960</v>
      </c>
      <c r="H30" s="43">
        <v>2</v>
      </c>
      <c r="I30" s="117"/>
      <c r="J30" s="42" t="s">
        <v>57</v>
      </c>
      <c r="K30" s="49">
        <v>10</v>
      </c>
      <c r="L30" s="55">
        <v>2990</v>
      </c>
      <c r="M30" s="55">
        <v>6</v>
      </c>
      <c r="N30" s="16">
        <f t="shared" si="0"/>
        <v>8</v>
      </c>
      <c r="O30" s="16">
        <f t="shared" si="1"/>
        <v>11950</v>
      </c>
      <c r="P30" s="115"/>
      <c r="Q30" s="117"/>
      <c r="R30" s="56">
        <v>13</v>
      </c>
      <c r="S30" s="120"/>
    </row>
    <row r="31" spans="1:19" ht="14.25" customHeight="1" thickBot="1">
      <c r="A31" s="146">
        <v>7</v>
      </c>
      <c r="B31" s="129" t="s">
        <v>53</v>
      </c>
      <c r="C31" s="71" t="s">
        <v>69</v>
      </c>
      <c r="D31" s="20"/>
      <c r="E31" s="66" t="s">
        <v>57</v>
      </c>
      <c r="F31" s="5">
        <v>9</v>
      </c>
      <c r="G31" s="6">
        <v>3210</v>
      </c>
      <c r="H31" s="5">
        <v>6</v>
      </c>
      <c r="I31" s="116">
        <f t="shared" ref="I31" si="12">SUM(H31:H34)</f>
        <v>29</v>
      </c>
      <c r="J31" s="149" t="s">
        <v>56</v>
      </c>
      <c r="K31" s="5">
        <v>2</v>
      </c>
      <c r="L31" s="4">
        <v>4210</v>
      </c>
      <c r="M31" s="4">
        <v>5</v>
      </c>
      <c r="N31" s="6">
        <f t="shared" si="0"/>
        <v>11</v>
      </c>
      <c r="O31" s="16">
        <f t="shared" si="1"/>
        <v>7420</v>
      </c>
      <c r="P31" s="114">
        <f t="shared" ref="P31:Q31" si="13">SUM(N31:N34)</f>
        <v>56</v>
      </c>
      <c r="Q31" s="116">
        <f t="shared" si="13"/>
        <v>12270</v>
      </c>
      <c r="R31" s="30">
        <v>24</v>
      </c>
      <c r="S31" s="119">
        <v>7</v>
      </c>
    </row>
    <row r="32" spans="1:19" ht="14.25" customHeight="1" thickBot="1">
      <c r="A32" s="147"/>
      <c r="B32" s="130"/>
      <c r="C32" s="72" t="s">
        <v>68</v>
      </c>
      <c r="D32" s="99"/>
      <c r="E32" s="67" t="s">
        <v>54</v>
      </c>
      <c r="F32" s="8">
        <v>28</v>
      </c>
      <c r="G32" s="9">
        <v>370</v>
      </c>
      <c r="H32" s="8">
        <v>8</v>
      </c>
      <c r="I32" s="117"/>
      <c r="J32" s="37" t="s">
        <v>57</v>
      </c>
      <c r="K32" s="53">
        <v>15</v>
      </c>
      <c r="L32" s="7">
        <v>950</v>
      </c>
      <c r="M32" s="7">
        <v>8</v>
      </c>
      <c r="N32" s="6">
        <f t="shared" si="0"/>
        <v>16</v>
      </c>
      <c r="O32" s="16">
        <f t="shared" si="1"/>
        <v>1320</v>
      </c>
      <c r="P32" s="115"/>
      <c r="Q32" s="117"/>
      <c r="R32" s="31">
        <v>30</v>
      </c>
      <c r="S32" s="120"/>
    </row>
    <row r="33" spans="1:19" ht="14.25" customHeight="1" thickBot="1">
      <c r="A33" s="147"/>
      <c r="B33" s="130"/>
      <c r="C33" s="73" t="s">
        <v>67</v>
      </c>
      <c r="D33" s="99"/>
      <c r="E33" s="68" t="s">
        <v>56</v>
      </c>
      <c r="F33" s="11">
        <v>5</v>
      </c>
      <c r="G33" s="12">
        <v>50</v>
      </c>
      <c r="H33" s="11">
        <v>7</v>
      </c>
      <c r="I33" s="117"/>
      <c r="J33" s="37" t="s">
        <v>55</v>
      </c>
      <c r="K33" s="52">
        <v>19</v>
      </c>
      <c r="L33" s="10">
        <v>10</v>
      </c>
      <c r="M33" s="10">
        <v>7</v>
      </c>
      <c r="N33" s="6">
        <f t="shared" si="0"/>
        <v>14</v>
      </c>
      <c r="O33" s="16">
        <f t="shared" si="1"/>
        <v>60</v>
      </c>
      <c r="P33" s="115"/>
      <c r="Q33" s="117"/>
      <c r="R33" s="32">
        <v>27</v>
      </c>
      <c r="S33" s="120"/>
    </row>
    <row r="34" spans="1:19" ht="14.25" customHeight="1" thickBot="1">
      <c r="A34" s="150"/>
      <c r="B34" s="151"/>
      <c r="C34" s="25" t="s">
        <v>66</v>
      </c>
      <c r="D34" s="152"/>
      <c r="E34" s="153" t="s">
        <v>55</v>
      </c>
      <c r="F34" s="154">
        <v>17</v>
      </c>
      <c r="G34" s="155">
        <v>750</v>
      </c>
      <c r="H34" s="154">
        <v>8</v>
      </c>
      <c r="I34" s="118"/>
      <c r="J34" s="46" t="s">
        <v>54</v>
      </c>
      <c r="K34" s="154">
        <v>24</v>
      </c>
      <c r="L34" s="65">
        <v>2720</v>
      </c>
      <c r="M34" s="65">
        <v>7</v>
      </c>
      <c r="N34" s="156">
        <f t="shared" si="0"/>
        <v>15</v>
      </c>
      <c r="O34" s="156">
        <f t="shared" si="1"/>
        <v>3470</v>
      </c>
      <c r="P34" s="157"/>
      <c r="Q34" s="118"/>
      <c r="R34" s="158">
        <v>28</v>
      </c>
      <c r="S34" s="159"/>
    </row>
    <row r="35" spans="1:19" ht="14.25" customHeight="1" thickBot="1">
      <c r="A35" s="160"/>
      <c r="B35" s="161"/>
      <c r="C35" s="162" t="s">
        <v>49</v>
      </c>
      <c r="D35" s="163"/>
      <c r="E35" s="149" t="s">
        <v>54</v>
      </c>
      <c r="F35" s="164">
        <v>24</v>
      </c>
      <c r="G35" s="164">
        <v>1540</v>
      </c>
      <c r="H35" s="164">
        <v>7</v>
      </c>
      <c r="I35" s="165"/>
      <c r="J35" s="149" t="s">
        <v>56</v>
      </c>
      <c r="K35" s="164">
        <v>1</v>
      </c>
      <c r="L35" s="149">
        <v>1610</v>
      </c>
      <c r="M35" s="149">
        <v>8</v>
      </c>
      <c r="N35" s="6">
        <f t="shared" si="0"/>
        <v>15</v>
      </c>
      <c r="O35" s="16">
        <f t="shared" si="1"/>
        <v>3150</v>
      </c>
      <c r="P35" s="166"/>
      <c r="Q35" s="166"/>
      <c r="R35" s="167">
        <v>29</v>
      </c>
      <c r="S35" s="168"/>
    </row>
    <row r="36" spans="1:19" ht="14.25" customHeight="1" thickBot="1">
      <c r="A36" s="144"/>
      <c r="B36" s="142"/>
      <c r="C36" s="72" t="s">
        <v>64</v>
      </c>
      <c r="D36" s="103"/>
      <c r="E36" s="37" t="s">
        <v>55</v>
      </c>
      <c r="F36" s="41">
        <v>22</v>
      </c>
      <c r="G36" s="41">
        <v>3600</v>
      </c>
      <c r="H36" s="41">
        <v>6</v>
      </c>
      <c r="I36" s="148"/>
      <c r="J36" s="37" t="s">
        <v>57</v>
      </c>
      <c r="K36" s="41">
        <v>14</v>
      </c>
      <c r="L36" s="37">
        <v>2910</v>
      </c>
      <c r="M36" s="37">
        <v>7</v>
      </c>
      <c r="N36" s="6">
        <f t="shared" si="0"/>
        <v>13</v>
      </c>
      <c r="O36" s="16">
        <f t="shared" si="1"/>
        <v>6510</v>
      </c>
      <c r="P36" s="44"/>
      <c r="Q36" s="44"/>
      <c r="R36" s="57">
        <v>25</v>
      </c>
      <c r="S36" s="97"/>
    </row>
    <row r="37" spans="1:19" ht="14.25" customHeight="1" thickBot="1">
      <c r="A37" s="144"/>
      <c r="B37" s="142"/>
      <c r="C37" s="72"/>
      <c r="D37" s="103"/>
      <c r="E37" s="37"/>
      <c r="F37" s="41"/>
      <c r="G37" s="41"/>
      <c r="H37" s="41"/>
      <c r="I37" s="111"/>
      <c r="J37" s="37"/>
      <c r="K37" s="41"/>
      <c r="L37" s="37"/>
      <c r="M37" s="37"/>
      <c r="N37" s="6">
        <f t="shared" si="0"/>
        <v>0</v>
      </c>
      <c r="O37" s="16">
        <f t="shared" si="1"/>
        <v>0</v>
      </c>
      <c r="P37" s="44"/>
      <c r="Q37" s="44"/>
      <c r="R37" s="175"/>
      <c r="S37" s="97"/>
    </row>
    <row r="38" spans="1:19" ht="14.25" customHeight="1" thickBot="1">
      <c r="A38" s="144"/>
      <c r="B38" s="142"/>
      <c r="C38" s="73"/>
      <c r="D38" s="23"/>
      <c r="E38" s="87"/>
      <c r="F38" s="88"/>
      <c r="G38" s="88"/>
      <c r="H38" s="88"/>
      <c r="I38" s="93"/>
      <c r="J38" s="89"/>
      <c r="K38" s="88"/>
      <c r="L38" s="90"/>
      <c r="M38" s="7"/>
      <c r="N38" s="6">
        <f t="shared" si="0"/>
        <v>0</v>
      </c>
      <c r="O38" s="16">
        <f t="shared" si="1"/>
        <v>0</v>
      </c>
      <c r="P38" s="93"/>
      <c r="Q38" s="93"/>
      <c r="R38" s="91"/>
      <c r="S38" s="92"/>
    </row>
    <row r="39" spans="1:19" ht="14.25" customHeight="1" thickBot="1">
      <c r="A39" s="144"/>
      <c r="B39" s="142"/>
      <c r="C39" s="72"/>
      <c r="D39" s="21"/>
      <c r="E39" s="69"/>
      <c r="F39" s="41"/>
      <c r="G39" s="41"/>
      <c r="H39" s="41"/>
      <c r="I39" s="44"/>
      <c r="J39" s="37"/>
      <c r="K39" s="41"/>
      <c r="L39" s="64"/>
      <c r="M39" s="10"/>
      <c r="N39" s="6">
        <f t="shared" si="0"/>
        <v>0</v>
      </c>
      <c r="O39" s="16">
        <f t="shared" si="1"/>
        <v>0</v>
      </c>
      <c r="P39" s="44"/>
      <c r="Q39" s="44"/>
      <c r="R39" s="57"/>
      <c r="S39" s="58"/>
    </row>
    <row r="40" spans="1:19" ht="14.25" customHeight="1" thickBot="1">
      <c r="A40" s="145"/>
      <c r="B40" s="143"/>
      <c r="C40" s="74"/>
      <c r="D40" s="101"/>
      <c r="E40" s="70"/>
      <c r="F40" s="45"/>
      <c r="G40" s="45"/>
      <c r="H40" s="45"/>
      <c r="I40" s="48"/>
      <c r="J40" s="46"/>
      <c r="K40" s="45"/>
      <c r="L40" s="62"/>
      <c r="M40" s="65"/>
      <c r="N40" s="156">
        <f t="shared" si="0"/>
        <v>0</v>
      </c>
      <c r="O40" s="156">
        <f t="shared" si="1"/>
        <v>0</v>
      </c>
      <c r="P40" s="63"/>
      <c r="Q40" s="48"/>
      <c r="R40" s="47"/>
      <c r="S40" s="59"/>
    </row>
    <row r="41" spans="1:19" ht="18" customHeight="1">
      <c r="B41" s="17"/>
      <c r="C41" s="3"/>
      <c r="D41" s="3"/>
      <c r="E41" s="51"/>
      <c r="F41" s="51"/>
      <c r="H41" s="17"/>
      <c r="I41" s="3"/>
    </row>
    <row r="42" spans="1:19" ht="12.75" customHeight="1">
      <c r="B42" s="17" t="s">
        <v>37</v>
      </c>
      <c r="C42" s="141" t="s">
        <v>50</v>
      </c>
      <c r="D42" s="141"/>
      <c r="E42" s="141"/>
      <c r="F42" s="141"/>
      <c r="G42" s="141"/>
      <c r="H42" s="141"/>
      <c r="I42" s="141"/>
      <c r="M42" s="18"/>
      <c r="N42" s="18"/>
    </row>
    <row r="43" spans="1:19" ht="12.75" customHeight="1">
      <c r="B43" s="17" t="s">
        <v>38</v>
      </c>
      <c r="C43" s="3" t="s">
        <v>51</v>
      </c>
      <c r="D43" s="3"/>
      <c r="E43" s="3"/>
      <c r="F43" s="3"/>
      <c r="G43" s="3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</row>
    <row r="44" spans="1:19" ht="12.75" customHeight="1">
      <c r="C44" s="19" t="s">
        <v>72</v>
      </c>
      <c r="D44" s="19"/>
      <c r="E44" s="3"/>
      <c r="F44" s="3"/>
      <c r="G44" s="3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</row>
    <row r="45" spans="1:19" ht="12.75" customHeight="1">
      <c r="C45" s="19"/>
      <c r="D45" s="19"/>
      <c r="G45" s="3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</row>
    <row r="46" spans="1:19" ht="12.75" customHeight="1">
      <c r="C46" s="19"/>
      <c r="D46" s="19"/>
      <c r="G46" s="3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</row>
    <row r="47" spans="1:19">
      <c r="G47" s="3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</row>
    <row r="48" spans="1:19">
      <c r="C48" t="s">
        <v>46</v>
      </c>
      <c r="G48" s="3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</row>
  </sheetData>
  <autoFilter ref="A5:S40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4">
    <mergeCell ref="Q27:Q30"/>
    <mergeCell ref="P27:P30"/>
    <mergeCell ref="C42:I42"/>
    <mergeCell ref="B35:B40"/>
    <mergeCell ref="A35:A40"/>
    <mergeCell ref="A31:A34"/>
    <mergeCell ref="Q31:Q34"/>
    <mergeCell ref="S7:S10"/>
    <mergeCell ref="B15:B18"/>
    <mergeCell ref="B7:B10"/>
    <mergeCell ref="A7:A10"/>
    <mergeCell ref="Q15:Q18"/>
    <mergeCell ref="A15:A18"/>
    <mergeCell ref="A11:A14"/>
    <mergeCell ref="I11:I14"/>
    <mergeCell ref="B11:B14"/>
    <mergeCell ref="Q11:Q14"/>
    <mergeCell ref="P11:P14"/>
    <mergeCell ref="A1:S1"/>
    <mergeCell ref="A2:S2"/>
    <mergeCell ref="A4:S4"/>
    <mergeCell ref="R5:R6"/>
    <mergeCell ref="P5:P6"/>
    <mergeCell ref="S5:S6"/>
    <mergeCell ref="O5:O6"/>
    <mergeCell ref="Q5:Q6"/>
    <mergeCell ref="A5:A6"/>
    <mergeCell ref="J5:M5"/>
    <mergeCell ref="N5:N6"/>
    <mergeCell ref="A3:S3"/>
    <mergeCell ref="I5:I6"/>
    <mergeCell ref="C5:C6"/>
    <mergeCell ref="B5:B6"/>
    <mergeCell ref="E5:H5"/>
    <mergeCell ref="D5:D6"/>
    <mergeCell ref="H46:S47"/>
    <mergeCell ref="H43:S45"/>
    <mergeCell ref="S11:S14"/>
    <mergeCell ref="I23:I26"/>
    <mergeCell ref="B31:B34"/>
    <mergeCell ref="B27:B30"/>
    <mergeCell ref="B23:B26"/>
    <mergeCell ref="S27:S30"/>
    <mergeCell ref="P7:P10"/>
    <mergeCell ref="I7:I10"/>
    <mergeCell ref="S23:S26"/>
    <mergeCell ref="I15:I18"/>
    <mergeCell ref="Q7:Q10"/>
    <mergeCell ref="A27:A30"/>
    <mergeCell ref="S15:S18"/>
    <mergeCell ref="P15:P18"/>
    <mergeCell ref="I27:I30"/>
    <mergeCell ref="S31:S34"/>
    <mergeCell ref="A19:A22"/>
    <mergeCell ref="Q23:Q26"/>
    <mergeCell ref="I19:I22"/>
    <mergeCell ref="S19:S22"/>
    <mergeCell ref="A23:A26"/>
    <mergeCell ref="Q19:Q22"/>
    <mergeCell ref="B19:B22"/>
    <mergeCell ref="P23:P26"/>
    <mergeCell ref="I31:I34"/>
    <mergeCell ref="P19:P22"/>
    <mergeCell ref="P31:P34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5"/>
  <sheetViews>
    <sheetView workbookViewId="0">
      <selection activeCell="G17" sqref="G17"/>
    </sheetView>
  </sheetViews>
  <sheetFormatPr defaultRowHeight="12.75"/>
  <cols>
    <col min="2" max="2" width="36.5703125" customWidth="1"/>
  </cols>
  <sheetData>
    <row r="1" spans="2:9">
      <c r="B1" s="54" t="s">
        <v>31</v>
      </c>
      <c r="C1" s="61">
        <v>2</v>
      </c>
      <c r="D1" s="61">
        <v>26630</v>
      </c>
      <c r="E1" s="61">
        <v>1</v>
      </c>
      <c r="I1" s="82"/>
    </row>
    <row r="2" spans="2:9">
      <c r="B2" s="54" t="s">
        <v>33</v>
      </c>
      <c r="C2" s="61">
        <v>2</v>
      </c>
      <c r="D2" s="61">
        <v>19580</v>
      </c>
      <c r="E2" s="61">
        <v>2</v>
      </c>
      <c r="I2" s="81"/>
    </row>
    <row r="3" spans="2:9">
      <c r="B3" s="95" t="s">
        <v>41</v>
      </c>
      <c r="C3" s="61">
        <v>2</v>
      </c>
      <c r="D3" s="61">
        <v>19080</v>
      </c>
      <c r="E3" s="61">
        <v>3</v>
      </c>
    </row>
    <row r="4" spans="2:9">
      <c r="B4" s="94" t="s">
        <v>25</v>
      </c>
      <c r="C4" s="61">
        <v>4</v>
      </c>
      <c r="D4" s="61">
        <v>16060</v>
      </c>
      <c r="E4" s="61">
        <v>4</v>
      </c>
      <c r="I4" s="83"/>
    </row>
    <row r="5" spans="2:9">
      <c r="B5" s="96" t="s">
        <v>32</v>
      </c>
      <c r="C5" s="54">
        <v>4</v>
      </c>
      <c r="D5" s="54">
        <v>13950</v>
      </c>
      <c r="E5" s="61">
        <v>5</v>
      </c>
      <c r="F5" s="85"/>
      <c r="G5" s="85"/>
      <c r="H5" s="85"/>
      <c r="I5" s="85"/>
    </row>
    <row r="6" spans="2:9">
      <c r="B6" s="61" t="s">
        <v>40</v>
      </c>
      <c r="C6" s="54">
        <v>4</v>
      </c>
      <c r="D6" s="54">
        <v>12330</v>
      </c>
      <c r="E6" s="61">
        <v>6</v>
      </c>
      <c r="F6" s="85"/>
      <c r="G6" s="85"/>
      <c r="H6" s="85"/>
      <c r="I6" s="85"/>
    </row>
    <row r="7" spans="2:9">
      <c r="B7" s="80" t="s">
        <v>11</v>
      </c>
      <c r="C7" s="61">
        <v>5</v>
      </c>
      <c r="D7" s="61">
        <v>14780</v>
      </c>
      <c r="E7" s="61">
        <v>7</v>
      </c>
    </row>
    <row r="8" spans="2:9">
      <c r="B8" s="54" t="s">
        <v>44</v>
      </c>
      <c r="C8" s="61">
        <v>5</v>
      </c>
      <c r="D8" s="61">
        <v>12390</v>
      </c>
      <c r="E8" s="61">
        <v>8</v>
      </c>
    </row>
    <row r="9" spans="2:9">
      <c r="B9" s="54" t="s">
        <v>12</v>
      </c>
      <c r="C9" s="61">
        <v>5</v>
      </c>
      <c r="D9" s="61">
        <v>11480</v>
      </c>
      <c r="E9" s="61">
        <v>9</v>
      </c>
    </row>
    <row r="10" spans="2:9">
      <c r="B10" s="54" t="s">
        <v>24</v>
      </c>
      <c r="C10" s="61">
        <v>6</v>
      </c>
      <c r="D10" s="61">
        <v>15370</v>
      </c>
      <c r="E10" s="61">
        <v>10</v>
      </c>
    </row>
    <row r="11" spans="2:9">
      <c r="B11" s="54" t="s">
        <v>47</v>
      </c>
      <c r="C11" s="61">
        <v>8</v>
      </c>
      <c r="D11" s="61">
        <v>13140</v>
      </c>
      <c r="E11" s="61">
        <v>11</v>
      </c>
    </row>
    <row r="12" spans="2:9">
      <c r="B12" s="54" t="s">
        <v>26</v>
      </c>
      <c r="C12" s="61">
        <v>8</v>
      </c>
      <c r="D12" s="61">
        <v>12090</v>
      </c>
      <c r="E12" s="61">
        <v>12</v>
      </c>
    </row>
    <row r="13" spans="2:9">
      <c r="B13" s="80" t="s">
        <v>45</v>
      </c>
      <c r="C13" s="61">
        <v>8</v>
      </c>
      <c r="D13" s="61">
        <v>11950</v>
      </c>
      <c r="E13" s="61">
        <v>13</v>
      </c>
    </row>
    <row r="14" spans="2:9">
      <c r="B14" s="54" t="s">
        <v>13</v>
      </c>
      <c r="C14" s="54">
        <v>9</v>
      </c>
      <c r="D14" s="54">
        <v>11940</v>
      </c>
      <c r="E14" s="61">
        <v>14</v>
      </c>
      <c r="F14" s="85"/>
      <c r="G14" s="85"/>
      <c r="H14" s="85"/>
      <c r="I14" s="85"/>
    </row>
    <row r="15" spans="2:9">
      <c r="B15" s="79" t="s">
        <v>59</v>
      </c>
      <c r="C15" s="61">
        <v>9</v>
      </c>
      <c r="D15" s="61">
        <v>9160</v>
      </c>
      <c r="E15" s="61">
        <v>15</v>
      </c>
    </row>
    <row r="16" spans="2:9">
      <c r="B16" s="94" t="s">
        <v>39</v>
      </c>
      <c r="C16" s="54">
        <v>9</v>
      </c>
      <c r="D16" s="54">
        <v>9010</v>
      </c>
      <c r="E16" s="61">
        <v>16</v>
      </c>
      <c r="F16" s="85"/>
      <c r="G16" s="85"/>
      <c r="H16" s="85"/>
      <c r="I16" s="85"/>
    </row>
    <row r="17" spans="2:14">
      <c r="B17" s="54" t="s">
        <v>27</v>
      </c>
      <c r="C17" s="54">
        <v>9</v>
      </c>
      <c r="D17" s="54">
        <v>8260</v>
      </c>
      <c r="E17" s="61">
        <v>17</v>
      </c>
      <c r="F17" s="85"/>
      <c r="G17" s="85"/>
      <c r="H17" s="85"/>
      <c r="I17" s="85"/>
    </row>
    <row r="18" spans="2:14">
      <c r="B18" s="54" t="s">
        <v>58</v>
      </c>
      <c r="C18" s="61">
        <v>9</v>
      </c>
      <c r="D18" s="61">
        <v>7190</v>
      </c>
      <c r="E18" s="61">
        <v>18</v>
      </c>
      <c r="I18" s="81"/>
    </row>
    <row r="19" spans="2:14">
      <c r="B19" s="54" t="s">
        <v>22</v>
      </c>
      <c r="C19" s="61">
        <v>10</v>
      </c>
      <c r="D19" s="61">
        <v>9710</v>
      </c>
      <c r="E19" s="61">
        <v>19</v>
      </c>
    </row>
    <row r="20" spans="2:14">
      <c r="B20" s="80" t="s">
        <v>35</v>
      </c>
      <c r="C20" s="54">
        <v>10</v>
      </c>
      <c r="D20" s="54">
        <v>9130</v>
      </c>
      <c r="E20" s="61">
        <v>20</v>
      </c>
      <c r="F20" s="85"/>
      <c r="G20" s="85"/>
      <c r="H20" s="85"/>
      <c r="I20" s="85"/>
    </row>
    <row r="21" spans="2:14">
      <c r="B21" s="54" t="s">
        <v>42</v>
      </c>
      <c r="C21" s="61">
        <v>10</v>
      </c>
      <c r="D21" s="61">
        <v>8880</v>
      </c>
      <c r="E21" s="61">
        <v>21</v>
      </c>
    </row>
    <row r="22" spans="2:14">
      <c r="B22" s="86" t="s">
        <v>29</v>
      </c>
      <c r="C22" s="84">
        <v>10</v>
      </c>
      <c r="D22" s="84">
        <v>8380</v>
      </c>
      <c r="E22" s="61">
        <v>22</v>
      </c>
      <c r="F22" s="82"/>
      <c r="G22" s="82"/>
      <c r="H22" s="82"/>
      <c r="I22" s="82"/>
      <c r="N22" s="83"/>
    </row>
    <row r="23" spans="2:14">
      <c r="B23" s="54" t="s">
        <v>48</v>
      </c>
      <c r="C23" s="54">
        <v>11</v>
      </c>
      <c r="D23" s="54">
        <v>8970</v>
      </c>
      <c r="E23" s="61">
        <v>23</v>
      </c>
      <c r="F23" s="85"/>
      <c r="G23" s="85"/>
      <c r="H23" s="85"/>
      <c r="I23" s="85"/>
    </row>
    <row r="24" spans="2:14">
      <c r="B24" s="61" t="s">
        <v>60</v>
      </c>
      <c r="C24" s="61">
        <v>11</v>
      </c>
      <c r="D24" s="61">
        <v>7420</v>
      </c>
      <c r="E24" s="61">
        <v>24</v>
      </c>
    </row>
    <row r="25" spans="2:14">
      <c r="B25" s="54" t="s">
        <v>64</v>
      </c>
      <c r="C25" s="61">
        <v>13</v>
      </c>
      <c r="D25" s="61">
        <v>6510</v>
      </c>
      <c r="E25" s="61">
        <v>25</v>
      </c>
    </row>
    <row r="26" spans="2:14">
      <c r="B26" s="54" t="s">
        <v>28</v>
      </c>
      <c r="C26" s="54">
        <v>13</v>
      </c>
      <c r="D26" s="54">
        <v>6040</v>
      </c>
      <c r="E26" s="61">
        <v>26</v>
      </c>
      <c r="F26" s="85"/>
      <c r="G26" s="85"/>
      <c r="H26" s="85"/>
      <c r="I26" s="85"/>
    </row>
    <row r="27" spans="2:14">
      <c r="B27" s="95" t="s">
        <v>62</v>
      </c>
      <c r="C27" s="54">
        <v>14</v>
      </c>
      <c r="D27" s="54">
        <v>60</v>
      </c>
      <c r="E27" s="61">
        <v>27</v>
      </c>
      <c r="F27" s="85"/>
      <c r="G27" s="85"/>
      <c r="H27" s="85"/>
      <c r="I27" s="85"/>
    </row>
    <row r="28" spans="2:14">
      <c r="B28" s="61" t="s">
        <v>63</v>
      </c>
      <c r="C28" s="54">
        <v>15</v>
      </c>
      <c r="D28" s="54">
        <v>3470</v>
      </c>
      <c r="E28" s="61">
        <v>28</v>
      </c>
      <c r="F28" s="85"/>
      <c r="G28" s="85"/>
      <c r="H28" s="85"/>
      <c r="I28" s="85"/>
    </row>
    <row r="29" spans="2:14">
      <c r="B29" s="61" t="s">
        <v>49</v>
      </c>
      <c r="C29" s="61">
        <v>15</v>
      </c>
      <c r="D29" s="61">
        <v>3150</v>
      </c>
      <c r="E29" s="61">
        <v>29</v>
      </c>
    </row>
    <row r="30" spans="2:14">
      <c r="B30" s="54" t="s">
        <v>61</v>
      </c>
      <c r="C30" s="54">
        <v>16</v>
      </c>
      <c r="D30" s="54">
        <v>1320</v>
      </c>
      <c r="E30" s="61">
        <v>30</v>
      </c>
      <c r="F30" s="85"/>
      <c r="G30" s="85"/>
      <c r="H30" s="85"/>
      <c r="I30" s="85"/>
    </row>
    <row r="31" spans="2:14">
      <c r="B31" s="54"/>
      <c r="C31" s="61"/>
      <c r="D31" s="61"/>
      <c r="E31" s="61"/>
    </row>
    <row r="32" spans="2:14">
      <c r="B32" s="54"/>
      <c r="C32" s="61"/>
      <c r="D32" s="61"/>
      <c r="E32" s="61"/>
    </row>
    <row r="33" spans="2:9">
      <c r="B33" s="54"/>
      <c r="C33" s="54"/>
      <c r="D33" s="54"/>
      <c r="E33" s="61"/>
      <c r="F33" s="85"/>
      <c r="G33" s="85"/>
      <c r="H33" s="85"/>
      <c r="I33" s="85"/>
    </row>
    <row r="34" spans="2:9">
      <c r="B34" s="54"/>
      <c r="C34" s="61"/>
      <c r="D34" s="61"/>
      <c r="E34" s="61"/>
    </row>
    <row r="35" spans="2:9">
      <c r="B35" s="94"/>
      <c r="C35" s="61"/>
      <c r="D35" s="61"/>
      <c r="E35" s="61"/>
      <c r="I35" s="81"/>
    </row>
  </sheetData>
  <sortState ref="B1:N35">
    <sortCondition ref="C1:C35"/>
    <sortCondition descending="1" ref="D1:D35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workbookViewId="0">
      <selection activeCell="F22" sqref="F22"/>
    </sheetView>
  </sheetViews>
  <sheetFormatPr defaultRowHeight="12.75"/>
  <cols>
    <col min="1" max="1" width="19.7109375" customWidth="1"/>
  </cols>
  <sheetData>
    <row r="2" spans="1:3">
      <c r="A2" t="s">
        <v>34</v>
      </c>
      <c r="B2">
        <v>13</v>
      </c>
      <c r="C2">
        <v>72550</v>
      </c>
    </row>
    <row r="3" spans="1:3">
      <c r="A3" t="s">
        <v>23</v>
      </c>
      <c r="B3">
        <v>16</v>
      </c>
      <c r="C3">
        <v>62840</v>
      </c>
    </row>
    <row r="4" spans="1:3">
      <c r="A4" t="s">
        <v>21</v>
      </c>
      <c r="B4">
        <v>29</v>
      </c>
      <c r="C4">
        <v>47910</v>
      </c>
    </row>
    <row r="5" spans="1:3">
      <c r="A5" t="s">
        <v>43</v>
      </c>
      <c r="B5">
        <v>34</v>
      </c>
      <c r="C5">
        <v>42510</v>
      </c>
    </row>
    <row r="6" spans="1:3">
      <c r="A6" t="s">
        <v>30</v>
      </c>
      <c r="B6">
        <v>40</v>
      </c>
      <c r="C6">
        <v>35520</v>
      </c>
    </row>
    <row r="7" spans="1:3">
      <c r="A7" t="s">
        <v>36</v>
      </c>
      <c r="B7">
        <v>40</v>
      </c>
      <c r="C7">
        <v>34170</v>
      </c>
    </row>
    <row r="8" spans="1:3">
      <c r="A8" t="s">
        <v>53</v>
      </c>
      <c r="B8">
        <v>56</v>
      </c>
      <c r="C8">
        <v>12270</v>
      </c>
    </row>
  </sheetData>
  <sortState ref="A2:C26">
    <sortCondition ref="B2:B26"/>
    <sortCondition descending="1" ref="C2:C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лично-командный двухтуровый</vt:lpstr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ESCape</cp:lastModifiedBy>
  <cp:lastPrinted>2013-06-17T06:50:19Z</cp:lastPrinted>
  <dcterms:created xsi:type="dcterms:W3CDTF">2008-01-21T12:47:27Z</dcterms:created>
  <dcterms:modified xsi:type="dcterms:W3CDTF">2016-10-02T17:25:17Z</dcterms:modified>
</cp:coreProperties>
</file>