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5775" yWindow="-195" windowWidth="15870" windowHeight="11580"/>
  </bookViews>
  <sheets>
    <sheet name="личный зачёт" sheetId="3" r:id="rId1"/>
    <sheet name="Лист1" sheetId="5" r:id="rId2"/>
  </sheets>
  <definedNames>
    <definedName name="_xlnm._FilterDatabase" localSheetId="0" hidden="1">'личный зачёт'!$B$5:$U$35</definedName>
  </definedNames>
  <calcPr calcId="125725"/>
</workbook>
</file>

<file path=xl/calcChain.xml><?xml version="1.0" encoding="utf-8"?>
<calcChain xmlns="http://schemas.openxmlformats.org/spreadsheetml/2006/main">
  <c r="S13" i="3"/>
  <c r="S11"/>
  <c r="S12"/>
  <c r="S17"/>
  <c r="S10"/>
  <c r="S14"/>
  <c r="S15"/>
  <c r="S16"/>
  <c r="S19"/>
  <c r="S18"/>
  <c r="S20"/>
  <c r="S27"/>
  <c r="S22"/>
  <c r="S21"/>
  <c r="S23"/>
  <c r="S24"/>
  <c r="S26"/>
  <c r="S25"/>
  <c r="S28"/>
  <c r="S29"/>
  <c r="S33"/>
  <c r="S34"/>
  <c r="S31"/>
  <c r="S32"/>
  <c r="S35"/>
  <c r="S30"/>
  <c r="S9"/>
  <c r="T13"/>
  <c r="T11"/>
  <c r="T12"/>
  <c r="T17"/>
  <c r="T10"/>
  <c r="T14"/>
  <c r="T15"/>
  <c r="T16"/>
  <c r="T19"/>
  <c r="T18"/>
  <c r="T20"/>
  <c r="T27"/>
  <c r="T22"/>
  <c r="T21"/>
  <c r="T23"/>
  <c r="T24"/>
  <c r="T26"/>
  <c r="T25"/>
  <c r="T28"/>
  <c r="T29"/>
  <c r="T33"/>
  <c r="T34"/>
  <c r="T31"/>
  <c r="T32"/>
  <c r="T35"/>
  <c r="T30"/>
  <c r="T9"/>
</calcChain>
</file>

<file path=xl/sharedStrings.xml><?xml version="1.0" encoding="utf-8"?>
<sst xmlns="http://schemas.openxmlformats.org/spreadsheetml/2006/main" count="63" uniqueCount="43">
  <si>
    <t>Фамилия, Имя рыболова-спортсмена</t>
  </si>
  <si>
    <t>Вес</t>
  </si>
  <si>
    <t>Место</t>
  </si>
  <si>
    <t>Личный зачёт</t>
  </si>
  <si>
    <t>1 этап</t>
  </si>
  <si>
    <t>2 этап</t>
  </si>
  <si>
    <t>1 тур</t>
  </si>
  <si>
    <t>2 тур</t>
  </si>
  <si>
    <t>Семенюк Андрей</t>
  </si>
  <si>
    <t>Романов Александр</t>
  </si>
  <si>
    <t>Бурбицкий Евгений</t>
  </si>
  <si>
    <t>Ефимов Слава</t>
  </si>
  <si>
    <t>Игнатович Павел</t>
  </si>
  <si>
    <t xml:space="preserve">Калько Сергей </t>
  </si>
  <si>
    <t>Алексей Воличенко</t>
  </si>
  <si>
    <t>Алексей Юденков</t>
  </si>
  <si>
    <t>Виталий Касабуцкий</t>
  </si>
  <si>
    <t>Юрий Щорс (к)</t>
  </si>
  <si>
    <t>Розин Александр</t>
  </si>
  <si>
    <t>Дзен Иван</t>
  </si>
  <si>
    <t>Якубович Вадим</t>
  </si>
  <si>
    <t>Цыбульский Евгений</t>
  </si>
  <si>
    <t>Гамезо Артур</t>
  </si>
  <si>
    <t>Игнаткович Артем</t>
  </si>
  <si>
    <t>Быков Василь</t>
  </si>
  <si>
    <t>Кишкурно Андрей</t>
  </si>
  <si>
    <t>Печёрин Андрей</t>
  </si>
  <si>
    <t>Шевчук Александр</t>
  </si>
  <si>
    <t>Астрейко Павел</t>
  </si>
  <si>
    <t>Богуш Вадим (к)</t>
  </si>
  <si>
    <t>Егомостев Юрий</t>
  </si>
  <si>
    <t>Шилов Валерий</t>
  </si>
  <si>
    <t>Федюнин Александр</t>
  </si>
  <si>
    <t>Змиевский Анатолий</t>
  </si>
  <si>
    <t>Спортивный лов рыбы со льда на мормышку</t>
  </si>
  <si>
    <t>Кубок 2017</t>
  </si>
  <si>
    <t>Сумма баллов за три соревнования РБ  2017г</t>
  </si>
  <si>
    <t>Кубок 2016</t>
  </si>
  <si>
    <t>Муравьёв Александр</t>
  </si>
  <si>
    <t xml:space="preserve">Сумма мест </t>
  </si>
  <si>
    <t xml:space="preserve">Вес </t>
  </si>
  <si>
    <t xml:space="preserve">Итоговое место </t>
  </si>
  <si>
    <t>Сезон 2016/2017</t>
  </si>
</sst>
</file>

<file path=xl/styles.xml><?xml version="1.0" encoding="utf-8"?>
<styleSheet xmlns="http://schemas.openxmlformats.org/spreadsheetml/2006/main">
  <fonts count="25">
    <font>
      <sz val="10"/>
      <name val="Arial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name val="Arial Cyr"/>
      <charset val="204"/>
    </font>
    <font>
      <b/>
      <sz val="11"/>
      <name val="Arial Cyr"/>
      <charset val="204"/>
    </font>
    <font>
      <b/>
      <sz val="10"/>
      <name val="Arial Cyr"/>
      <charset val="204"/>
    </font>
    <font>
      <b/>
      <sz val="10"/>
      <name val="Arial"/>
      <family val="2"/>
      <charset val="204"/>
    </font>
    <font>
      <b/>
      <sz val="12"/>
      <name val="Arial Cyr"/>
      <charset val="204"/>
    </font>
    <font>
      <sz val="11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20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21" borderId="7" applyNumberFormat="0" applyAlignment="0" applyProtection="0"/>
    <xf numFmtId="0" fontId="12" fillId="0" borderId="0" applyNumberFormat="0" applyFill="0" applyBorder="0" applyAlignment="0" applyProtection="0"/>
    <xf numFmtId="0" fontId="13" fillId="22" borderId="0" applyNumberFormat="0" applyBorder="0" applyAlignment="0" applyProtection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24" fillId="0" borderId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21" fillId="0" borderId="16" xfId="0" applyFont="1" applyBorder="1" applyAlignment="1">
      <alignment horizontal="center" vertical="center"/>
    </xf>
    <xf numFmtId="0" fontId="23" fillId="0" borderId="0" xfId="0" applyFont="1" applyBorder="1" applyAlignment="1"/>
    <xf numFmtId="0" fontId="21" fillId="0" borderId="37" xfId="0" applyFont="1" applyBorder="1" applyAlignment="1">
      <alignment horizontal="center" vertical="center"/>
    </xf>
    <xf numFmtId="0" fontId="21" fillId="0" borderId="16" xfId="0" applyFont="1" applyBorder="1"/>
    <xf numFmtId="0" fontId="21" fillId="0" borderId="16" xfId="0" applyFont="1" applyBorder="1" applyAlignment="1">
      <alignment wrapText="1"/>
    </xf>
    <xf numFmtId="0" fontId="21" fillId="0" borderId="36" xfId="0" applyFont="1" applyBorder="1" applyAlignment="1">
      <alignment wrapText="1"/>
    </xf>
    <xf numFmtId="0" fontId="0" fillId="0" borderId="0" xfId="0"/>
    <xf numFmtId="0" fontId="23" fillId="0" borderId="0" xfId="0" applyFont="1" applyAlignment="1">
      <alignment horizontal="center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/>
    </xf>
    <xf numFmtId="0" fontId="20" fillId="0" borderId="38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21" fillId="0" borderId="27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wrapText="1"/>
    </xf>
    <xf numFmtId="0" fontId="21" fillId="0" borderId="38" xfId="0" applyFont="1" applyBorder="1" applyAlignment="1">
      <alignment horizontal="center" wrapText="1"/>
    </xf>
    <xf numFmtId="0" fontId="21" fillId="0" borderId="13" xfId="0" applyFont="1" applyBorder="1" applyAlignment="1">
      <alignment horizontal="center" wrapText="1"/>
    </xf>
    <xf numFmtId="0" fontId="21" fillId="0" borderId="22" xfId="0" applyFont="1" applyBorder="1" applyAlignment="1">
      <alignment horizontal="center" wrapText="1"/>
    </xf>
    <xf numFmtId="0" fontId="21" fillId="0" borderId="26" xfId="0" applyFont="1" applyBorder="1" applyAlignment="1">
      <alignment horizontal="center" wrapText="1"/>
    </xf>
    <xf numFmtId="0" fontId="21" fillId="0" borderId="23" xfId="0" applyFont="1" applyBorder="1" applyAlignment="1">
      <alignment horizontal="center" wrapText="1"/>
    </xf>
    <xf numFmtId="0" fontId="21" fillId="0" borderId="27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21" fillId="0" borderId="29" xfId="0" applyFont="1" applyBorder="1" applyAlignment="1">
      <alignment horizontal="center" wrapText="1"/>
    </xf>
    <xf numFmtId="0" fontId="21" fillId="0" borderId="30" xfId="0" applyFont="1" applyBorder="1" applyAlignment="1">
      <alignment horizontal="center" wrapText="1"/>
    </xf>
    <xf numFmtId="0" fontId="20" fillId="0" borderId="27" xfId="0" applyFont="1" applyBorder="1" applyAlignment="1">
      <alignment horizontal="center"/>
    </xf>
    <xf numFmtId="0" fontId="20" fillId="0" borderId="19" xfId="0" applyFont="1" applyBorder="1" applyAlignment="1">
      <alignment horizontal="center"/>
    </xf>
    <xf numFmtId="0" fontId="20" fillId="0" borderId="31" xfId="0" applyFont="1" applyBorder="1" applyAlignment="1">
      <alignment horizontal="center"/>
    </xf>
    <xf numFmtId="0" fontId="20" fillId="0" borderId="32" xfId="0" applyFont="1" applyBorder="1" applyAlignment="1">
      <alignment horizontal="center"/>
    </xf>
    <xf numFmtId="0" fontId="20" fillId="0" borderId="33" xfId="0" applyFont="1" applyBorder="1" applyAlignment="1">
      <alignment horizontal="center"/>
    </xf>
    <xf numFmtId="0" fontId="20" fillId="0" borderId="34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20" fillId="0" borderId="35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20" fillId="0" borderId="21" xfId="0" applyFont="1" applyBorder="1" applyAlignment="1">
      <alignment horizontal="center" wrapText="1"/>
    </xf>
    <xf numFmtId="0" fontId="20" fillId="0" borderId="38" xfId="0" applyFont="1" applyBorder="1" applyAlignment="1">
      <alignment horizontal="center" wrapText="1"/>
    </xf>
    <xf numFmtId="0" fontId="20" fillId="0" borderId="13" xfId="0" applyFont="1" applyBorder="1" applyAlignment="1">
      <alignment horizontal="center" wrapText="1"/>
    </xf>
    <xf numFmtId="0" fontId="20" fillId="0" borderId="22" xfId="0" applyFont="1" applyBorder="1" applyAlignment="1">
      <alignment horizontal="center" wrapText="1"/>
    </xf>
    <xf numFmtId="0" fontId="20" fillId="0" borderId="26" xfId="0" applyFont="1" applyBorder="1" applyAlignment="1">
      <alignment horizontal="center" wrapText="1"/>
    </xf>
    <xf numFmtId="0" fontId="20" fillId="0" borderId="23" xfId="0" applyFont="1" applyBorder="1" applyAlignment="1">
      <alignment horizontal="center" wrapText="1"/>
    </xf>
    <xf numFmtId="0" fontId="21" fillId="0" borderId="37" xfId="0" applyFont="1" applyBorder="1"/>
    <xf numFmtId="0" fontId="21" fillId="0" borderId="36" xfId="0" applyFont="1" applyBorder="1"/>
    <xf numFmtId="0" fontId="0" fillId="0" borderId="14" xfId="0" applyFont="1" applyFill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wrapText="1"/>
    </xf>
    <xf numFmtId="0" fontId="0" fillId="0" borderId="18" xfId="0" applyFont="1" applyBorder="1" applyAlignment="1">
      <alignment horizontal="center" wrapText="1"/>
    </xf>
    <xf numFmtId="0" fontId="0" fillId="0" borderId="33" xfId="0" applyFont="1" applyFill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wrapText="1"/>
    </xf>
    <xf numFmtId="0" fontId="22" fillId="0" borderId="41" xfId="0" applyFont="1" applyBorder="1" applyAlignment="1">
      <alignment horizontal="center" vertical="center" wrapText="1"/>
    </xf>
    <xf numFmtId="0" fontId="22" fillId="0" borderId="42" xfId="0" applyFont="1" applyBorder="1" applyAlignment="1">
      <alignment horizontal="center" vertical="center" wrapText="1"/>
    </xf>
    <xf numFmtId="0" fontId="0" fillId="0" borderId="43" xfId="0" applyFont="1" applyFill="1" applyBorder="1"/>
    <xf numFmtId="0" fontId="0" fillId="0" borderId="41" xfId="0" applyFont="1" applyFill="1" applyBorder="1"/>
    <xf numFmtId="0" fontId="0" fillId="24" borderId="41" xfId="0" applyFont="1" applyFill="1" applyBorder="1"/>
    <xf numFmtId="0" fontId="0" fillId="0" borderId="41" xfId="0" applyFont="1" applyBorder="1"/>
    <xf numFmtId="0" fontId="0" fillId="0" borderId="44" xfId="0" applyFont="1" applyFill="1" applyBorder="1"/>
    <xf numFmtId="0" fontId="0" fillId="0" borderId="25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45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wrapText="1"/>
    </xf>
    <xf numFmtId="0" fontId="21" fillId="0" borderId="37" xfId="0" applyFont="1" applyBorder="1" applyAlignment="1">
      <alignment wrapText="1"/>
    </xf>
    <xf numFmtId="0" fontId="0" fillId="0" borderId="41" xfId="0" applyFill="1" applyBorder="1"/>
    <xf numFmtId="0" fontId="21" fillId="0" borderId="46" xfId="0" applyFont="1" applyBorder="1" applyAlignment="1">
      <alignment horizontal="center" wrapText="1"/>
    </xf>
    <xf numFmtId="0" fontId="21" fillId="0" borderId="47" xfId="0" applyFont="1" applyBorder="1" applyAlignment="1">
      <alignment horizontal="center" wrapText="1"/>
    </xf>
    <xf numFmtId="0" fontId="21" fillId="0" borderId="39" xfId="0" applyFont="1" applyBorder="1" applyAlignment="1">
      <alignment horizontal="center" wrapText="1"/>
    </xf>
    <xf numFmtId="0" fontId="21" fillId="0" borderId="48" xfId="0" applyFont="1" applyBorder="1" applyAlignment="1">
      <alignment horizontal="center" wrapText="1"/>
    </xf>
    <xf numFmtId="0" fontId="21" fillId="0" borderId="40" xfId="0" applyFont="1" applyBorder="1" applyAlignment="1">
      <alignment horizontal="center" wrapText="1"/>
    </xf>
    <xf numFmtId="0" fontId="21" fillId="0" borderId="49" xfId="0" applyFont="1" applyBorder="1" applyAlignment="1">
      <alignment horizont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Normal 2" xfId="42"/>
    <cellStyle name="Percent 2" xfId="43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35"/>
  <sheetViews>
    <sheetView tabSelected="1" topLeftCell="A4" zoomScale="106" zoomScaleNormal="106" workbookViewId="0">
      <selection activeCell="A4" sqref="A4"/>
    </sheetView>
  </sheetViews>
  <sheetFormatPr defaultRowHeight="12.75"/>
  <cols>
    <col min="1" max="1" width="2.28515625" customWidth="1"/>
    <col min="2" max="2" width="21.42578125" customWidth="1"/>
    <col min="11" max="14" width="9.140625" style="7"/>
    <col min="21" max="21" width="9.85546875" customWidth="1"/>
  </cols>
  <sheetData>
    <row r="1" spans="2:21" ht="15.75">
      <c r="B1" s="8" t="s">
        <v>36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</row>
    <row r="2" spans="2:21" ht="15.75">
      <c r="B2" s="8" t="s">
        <v>34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</row>
    <row r="3" spans="2:21" ht="15.75" customHeight="1">
      <c r="B3" s="38" t="s">
        <v>3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2:21" ht="13.5" customHeight="1" thickBot="1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2:21" ht="18" customHeight="1">
      <c r="B5" s="9" t="s">
        <v>0</v>
      </c>
      <c r="C5" s="30" t="s">
        <v>4</v>
      </c>
      <c r="D5" s="31"/>
      <c r="E5" s="31"/>
      <c r="F5" s="32"/>
      <c r="G5" s="30" t="s">
        <v>5</v>
      </c>
      <c r="H5" s="31"/>
      <c r="I5" s="31"/>
      <c r="J5" s="36"/>
      <c r="K5" s="11" t="s">
        <v>35</v>
      </c>
      <c r="L5" s="12"/>
      <c r="M5" s="12"/>
      <c r="N5" s="13"/>
      <c r="O5" s="39" t="s">
        <v>37</v>
      </c>
      <c r="P5" s="40"/>
      <c r="Q5" s="40"/>
      <c r="R5" s="41"/>
      <c r="S5" s="19" t="s">
        <v>42</v>
      </c>
      <c r="T5" s="20"/>
      <c r="U5" s="21"/>
    </row>
    <row r="6" spans="2:21" ht="13.5" customHeight="1" thickBot="1">
      <c r="B6" s="10"/>
      <c r="C6" s="33"/>
      <c r="D6" s="34"/>
      <c r="E6" s="34"/>
      <c r="F6" s="35"/>
      <c r="G6" s="33"/>
      <c r="H6" s="34"/>
      <c r="I6" s="34"/>
      <c r="J6" s="37"/>
      <c r="K6" s="14"/>
      <c r="L6" s="15"/>
      <c r="M6" s="15"/>
      <c r="N6" s="16"/>
      <c r="O6" s="42"/>
      <c r="P6" s="43"/>
      <c r="Q6" s="43"/>
      <c r="R6" s="44"/>
      <c r="S6" s="22"/>
      <c r="T6" s="23"/>
      <c r="U6" s="24"/>
    </row>
    <row r="7" spans="2:21">
      <c r="B7" s="56"/>
      <c r="C7" s="17" t="s">
        <v>6</v>
      </c>
      <c r="D7" s="18"/>
      <c r="E7" s="18" t="s">
        <v>7</v>
      </c>
      <c r="F7" s="64"/>
      <c r="G7" s="17" t="s">
        <v>6</v>
      </c>
      <c r="H7" s="18"/>
      <c r="I7" s="26" t="s">
        <v>7</v>
      </c>
      <c r="J7" s="27"/>
      <c r="K7" s="25" t="s">
        <v>6</v>
      </c>
      <c r="L7" s="26"/>
      <c r="M7" s="26" t="s">
        <v>7</v>
      </c>
      <c r="N7" s="27"/>
      <c r="O7" s="76" t="s">
        <v>6</v>
      </c>
      <c r="P7" s="28"/>
      <c r="Q7" s="28" t="s">
        <v>7</v>
      </c>
      <c r="R7" s="29"/>
      <c r="S7" s="79" t="s">
        <v>40</v>
      </c>
      <c r="T7" s="81" t="s">
        <v>39</v>
      </c>
      <c r="U7" s="83" t="s">
        <v>41</v>
      </c>
    </row>
    <row r="8" spans="2:21" ht="13.5" thickBot="1">
      <c r="B8" s="57"/>
      <c r="C8" s="3" t="s">
        <v>1</v>
      </c>
      <c r="D8" s="1" t="s">
        <v>2</v>
      </c>
      <c r="E8" s="1" t="s">
        <v>1</v>
      </c>
      <c r="F8" s="65" t="s">
        <v>2</v>
      </c>
      <c r="G8" s="3" t="s">
        <v>1</v>
      </c>
      <c r="H8" s="4" t="s">
        <v>2</v>
      </c>
      <c r="I8" s="4" t="s">
        <v>1</v>
      </c>
      <c r="J8" s="46" t="s">
        <v>2</v>
      </c>
      <c r="K8" s="45" t="s">
        <v>1</v>
      </c>
      <c r="L8" s="4" t="s">
        <v>2</v>
      </c>
      <c r="M8" s="4" t="s">
        <v>1</v>
      </c>
      <c r="N8" s="46" t="s">
        <v>2</v>
      </c>
      <c r="O8" s="77" t="s">
        <v>1</v>
      </c>
      <c r="P8" s="5" t="s">
        <v>2</v>
      </c>
      <c r="Q8" s="5" t="s">
        <v>1</v>
      </c>
      <c r="R8" s="6" t="s">
        <v>2</v>
      </c>
      <c r="S8" s="80"/>
      <c r="T8" s="82"/>
      <c r="U8" s="84"/>
    </row>
    <row r="9" spans="2:21" s="7" customFormat="1">
      <c r="B9" s="58" t="s">
        <v>14</v>
      </c>
      <c r="C9" s="66">
        <v>382</v>
      </c>
      <c r="D9" s="49">
        <v>1</v>
      </c>
      <c r="E9" s="49">
        <v>682</v>
      </c>
      <c r="F9" s="67">
        <v>1</v>
      </c>
      <c r="G9" s="66">
        <v>1168</v>
      </c>
      <c r="H9" s="49">
        <v>3</v>
      </c>
      <c r="I9" s="49">
        <v>937</v>
      </c>
      <c r="J9" s="67">
        <v>1</v>
      </c>
      <c r="K9" s="66">
        <v>1548</v>
      </c>
      <c r="L9" s="49">
        <v>3</v>
      </c>
      <c r="M9" s="49">
        <v>2622</v>
      </c>
      <c r="N9" s="67">
        <v>4</v>
      </c>
      <c r="O9" s="66">
        <v>1155</v>
      </c>
      <c r="P9" s="49">
        <v>2</v>
      </c>
      <c r="Q9" s="49">
        <v>1181</v>
      </c>
      <c r="R9" s="67">
        <v>1</v>
      </c>
      <c r="S9" s="74">
        <f>SUM(C9+E9+G9+I9+K9+M9+O9+Q9)</f>
        <v>9675</v>
      </c>
      <c r="T9" s="50">
        <f>SUM(D9+F9+H9+J9+L9+N9+P9+R9)</f>
        <v>16</v>
      </c>
      <c r="U9" s="51">
        <v>1</v>
      </c>
    </row>
    <row r="10" spans="2:21">
      <c r="B10" s="59" t="s">
        <v>19</v>
      </c>
      <c r="C10" s="68">
        <v>878</v>
      </c>
      <c r="D10" s="47">
        <v>2</v>
      </c>
      <c r="E10" s="47">
        <v>647</v>
      </c>
      <c r="F10" s="69">
        <v>2</v>
      </c>
      <c r="G10" s="68">
        <v>1339</v>
      </c>
      <c r="H10" s="47">
        <v>1</v>
      </c>
      <c r="I10" s="47">
        <v>1142</v>
      </c>
      <c r="J10" s="69">
        <v>1</v>
      </c>
      <c r="K10" s="68">
        <v>1373</v>
      </c>
      <c r="L10" s="47">
        <v>6</v>
      </c>
      <c r="M10" s="47">
        <v>1851</v>
      </c>
      <c r="N10" s="69">
        <v>5</v>
      </c>
      <c r="O10" s="68">
        <v>1030</v>
      </c>
      <c r="P10" s="47">
        <v>1</v>
      </c>
      <c r="Q10" s="47">
        <v>782</v>
      </c>
      <c r="R10" s="69">
        <v>1</v>
      </c>
      <c r="S10" s="63">
        <f>SUM(C10+E10+G10+I10+K10+M10+O10+Q10)</f>
        <v>9042</v>
      </c>
      <c r="T10" s="48">
        <f>SUM(D10+F10+H10+J10+L10+N10+P10+R10)</f>
        <v>19</v>
      </c>
      <c r="U10" s="52">
        <v>2</v>
      </c>
    </row>
    <row r="11" spans="2:21">
      <c r="B11" s="59" t="s">
        <v>10</v>
      </c>
      <c r="C11" s="68">
        <v>318</v>
      </c>
      <c r="D11" s="47">
        <v>3</v>
      </c>
      <c r="E11" s="47">
        <v>528</v>
      </c>
      <c r="F11" s="69">
        <v>3</v>
      </c>
      <c r="G11" s="68">
        <v>2337</v>
      </c>
      <c r="H11" s="47">
        <v>1</v>
      </c>
      <c r="I11" s="47">
        <v>833</v>
      </c>
      <c r="J11" s="69">
        <v>1</v>
      </c>
      <c r="K11" s="68">
        <v>1486</v>
      </c>
      <c r="L11" s="47">
        <v>4</v>
      </c>
      <c r="M11" s="47">
        <v>2805</v>
      </c>
      <c r="N11" s="69">
        <v>3</v>
      </c>
      <c r="O11" s="68">
        <v>606</v>
      </c>
      <c r="P11" s="47">
        <v>5</v>
      </c>
      <c r="Q11" s="47">
        <v>897</v>
      </c>
      <c r="R11" s="69">
        <v>1</v>
      </c>
      <c r="S11" s="63">
        <f>SUM(C11+E11+G11+I11+K11+M11+O11+Q11)</f>
        <v>9810</v>
      </c>
      <c r="T11" s="48">
        <f>SUM(D11+F11+H11+J11+L11+N11+P11+R11)</f>
        <v>21</v>
      </c>
      <c r="U11" s="52">
        <v>3</v>
      </c>
    </row>
    <row r="12" spans="2:21">
      <c r="B12" s="60" t="s">
        <v>9</v>
      </c>
      <c r="C12" s="68">
        <v>173</v>
      </c>
      <c r="D12" s="47">
        <v>4</v>
      </c>
      <c r="E12" s="47">
        <v>245</v>
      </c>
      <c r="F12" s="69">
        <v>2</v>
      </c>
      <c r="G12" s="68">
        <v>753</v>
      </c>
      <c r="H12" s="47">
        <v>2</v>
      </c>
      <c r="I12" s="47">
        <v>854</v>
      </c>
      <c r="J12" s="69">
        <v>2</v>
      </c>
      <c r="K12" s="68">
        <v>1432</v>
      </c>
      <c r="L12" s="47">
        <v>4</v>
      </c>
      <c r="M12" s="47">
        <v>2351</v>
      </c>
      <c r="N12" s="69">
        <v>1</v>
      </c>
      <c r="O12" s="68">
        <v>858</v>
      </c>
      <c r="P12" s="47">
        <v>3</v>
      </c>
      <c r="Q12" s="48">
        <v>791</v>
      </c>
      <c r="R12" s="71">
        <v>3</v>
      </c>
      <c r="S12" s="63">
        <f>SUM(C12+E12+G12+I12+K12+M12+O12+Q12)</f>
        <v>7457</v>
      </c>
      <c r="T12" s="48">
        <f>SUM(D12+F12+H12+J12+L12+N12+P12+R12)</f>
        <v>21</v>
      </c>
      <c r="U12" s="52">
        <v>4</v>
      </c>
    </row>
    <row r="13" spans="2:21">
      <c r="B13" s="59" t="s">
        <v>20</v>
      </c>
      <c r="C13" s="68">
        <v>187</v>
      </c>
      <c r="D13" s="47">
        <v>3</v>
      </c>
      <c r="E13" s="47">
        <v>768</v>
      </c>
      <c r="F13" s="69">
        <v>1</v>
      </c>
      <c r="G13" s="68">
        <v>2155</v>
      </c>
      <c r="H13" s="47">
        <v>2</v>
      </c>
      <c r="I13" s="47">
        <v>790</v>
      </c>
      <c r="J13" s="69">
        <v>3</v>
      </c>
      <c r="K13" s="68">
        <v>4488</v>
      </c>
      <c r="L13" s="47">
        <v>1</v>
      </c>
      <c r="M13" s="47">
        <v>1659</v>
      </c>
      <c r="N13" s="69">
        <v>5</v>
      </c>
      <c r="O13" s="68">
        <v>807</v>
      </c>
      <c r="P13" s="47">
        <v>4</v>
      </c>
      <c r="Q13" s="47">
        <v>589</v>
      </c>
      <c r="R13" s="69">
        <v>3</v>
      </c>
      <c r="S13" s="63">
        <f>SUM(C13+E13+G13+I13+K13+M13+O13+Q13)</f>
        <v>11443</v>
      </c>
      <c r="T13" s="48">
        <f>SUM(D13+F13+H13+J13+L13+N13+P13+R13)</f>
        <v>22</v>
      </c>
      <c r="U13" s="52">
        <v>5</v>
      </c>
    </row>
    <row r="14" spans="2:21">
      <c r="B14" s="78" t="s">
        <v>38</v>
      </c>
      <c r="C14" s="68">
        <v>286</v>
      </c>
      <c r="D14" s="47">
        <v>2</v>
      </c>
      <c r="E14" s="47">
        <v>233</v>
      </c>
      <c r="F14" s="69">
        <v>4</v>
      </c>
      <c r="G14" s="68">
        <v>1116</v>
      </c>
      <c r="H14" s="47">
        <v>2</v>
      </c>
      <c r="I14" s="47">
        <v>1030</v>
      </c>
      <c r="J14" s="69">
        <v>1</v>
      </c>
      <c r="K14" s="68">
        <v>1664</v>
      </c>
      <c r="L14" s="47">
        <v>5</v>
      </c>
      <c r="M14" s="47">
        <v>1885</v>
      </c>
      <c r="N14" s="69">
        <v>4</v>
      </c>
      <c r="O14" s="68">
        <v>1425</v>
      </c>
      <c r="P14" s="47">
        <v>1</v>
      </c>
      <c r="Q14" s="47">
        <v>704</v>
      </c>
      <c r="R14" s="69">
        <v>3</v>
      </c>
      <c r="S14" s="63">
        <f>SUM(C14+E14+G14+I14+K14+M14+O14+Q14)</f>
        <v>8343</v>
      </c>
      <c r="T14" s="48">
        <f>SUM(D14+F14+H14+J14+L14+N14+P14+R14)</f>
        <v>22</v>
      </c>
      <c r="U14" s="52">
        <v>6</v>
      </c>
    </row>
    <row r="15" spans="2:21">
      <c r="B15" s="59" t="s">
        <v>18</v>
      </c>
      <c r="C15" s="68">
        <v>336</v>
      </c>
      <c r="D15" s="47">
        <v>2</v>
      </c>
      <c r="E15" s="47">
        <v>753</v>
      </c>
      <c r="F15" s="69">
        <v>2</v>
      </c>
      <c r="G15" s="68">
        <v>1191</v>
      </c>
      <c r="H15" s="47">
        <v>1</v>
      </c>
      <c r="I15" s="47">
        <v>300</v>
      </c>
      <c r="J15" s="69">
        <v>6</v>
      </c>
      <c r="K15" s="68">
        <v>1552</v>
      </c>
      <c r="L15" s="47">
        <v>5</v>
      </c>
      <c r="M15" s="47">
        <v>1757</v>
      </c>
      <c r="N15" s="69">
        <v>2</v>
      </c>
      <c r="O15" s="68">
        <v>822</v>
      </c>
      <c r="P15" s="47">
        <v>2</v>
      </c>
      <c r="Q15" s="47">
        <v>796</v>
      </c>
      <c r="R15" s="69">
        <v>2</v>
      </c>
      <c r="S15" s="63">
        <f>SUM(C15+E15+G15+I15+K15+M15+O15+Q15)</f>
        <v>7507</v>
      </c>
      <c r="T15" s="48">
        <f>SUM(D15+F15+H15+J15+L15+N15+P15+R15)</f>
        <v>22</v>
      </c>
      <c r="U15" s="52">
        <v>7</v>
      </c>
    </row>
    <row r="16" spans="2:21">
      <c r="B16" s="59" t="s">
        <v>16</v>
      </c>
      <c r="C16" s="68">
        <v>137</v>
      </c>
      <c r="D16" s="47">
        <v>4</v>
      </c>
      <c r="E16" s="47">
        <v>338</v>
      </c>
      <c r="F16" s="69">
        <v>4</v>
      </c>
      <c r="G16" s="68">
        <v>567</v>
      </c>
      <c r="H16" s="47">
        <v>4</v>
      </c>
      <c r="I16" s="47">
        <v>779</v>
      </c>
      <c r="J16" s="69">
        <v>2</v>
      </c>
      <c r="K16" s="68">
        <v>1570</v>
      </c>
      <c r="L16" s="47">
        <v>3</v>
      </c>
      <c r="M16" s="47">
        <v>2395</v>
      </c>
      <c r="N16" s="69">
        <v>1</v>
      </c>
      <c r="O16" s="68">
        <v>1102</v>
      </c>
      <c r="P16" s="47">
        <v>1</v>
      </c>
      <c r="Q16" s="47">
        <v>376</v>
      </c>
      <c r="R16" s="69">
        <v>4</v>
      </c>
      <c r="S16" s="63">
        <f>SUM(C16+E16+G16+I16+K16+M16+O16+Q16)</f>
        <v>7264</v>
      </c>
      <c r="T16" s="48">
        <f>SUM(D16+F16+H16+J16+L16+N16+P16+R16)</f>
        <v>23</v>
      </c>
      <c r="U16" s="52">
        <v>8</v>
      </c>
    </row>
    <row r="17" spans="2:21">
      <c r="B17" s="60" t="s">
        <v>13</v>
      </c>
      <c r="C17" s="68">
        <v>416</v>
      </c>
      <c r="D17" s="47">
        <v>1</v>
      </c>
      <c r="E17" s="47">
        <v>492</v>
      </c>
      <c r="F17" s="69">
        <v>2</v>
      </c>
      <c r="G17" s="68">
        <v>969</v>
      </c>
      <c r="H17" s="47">
        <v>3</v>
      </c>
      <c r="I17" s="47">
        <v>333</v>
      </c>
      <c r="J17" s="69">
        <v>6</v>
      </c>
      <c r="K17" s="68">
        <v>1756</v>
      </c>
      <c r="L17" s="47">
        <v>2</v>
      </c>
      <c r="M17" s="47">
        <v>2075</v>
      </c>
      <c r="N17" s="69">
        <v>2</v>
      </c>
      <c r="O17" s="68">
        <v>767</v>
      </c>
      <c r="P17" s="47">
        <v>4</v>
      </c>
      <c r="Q17" s="48">
        <v>352</v>
      </c>
      <c r="R17" s="71">
        <v>6</v>
      </c>
      <c r="S17" s="63">
        <f>SUM(C17+E17+G17+I17+K17+M17+O17+Q17)</f>
        <v>7160</v>
      </c>
      <c r="T17" s="48">
        <f>SUM(D17+F17+H17+J17+L17+N17+P17+R17)</f>
        <v>26</v>
      </c>
      <c r="U17" s="52">
        <v>9</v>
      </c>
    </row>
    <row r="18" spans="2:21">
      <c r="B18" s="59" t="s">
        <v>17</v>
      </c>
      <c r="C18" s="68">
        <v>556</v>
      </c>
      <c r="D18" s="47">
        <v>4</v>
      </c>
      <c r="E18" s="47">
        <v>189</v>
      </c>
      <c r="F18" s="69">
        <v>5</v>
      </c>
      <c r="G18" s="68">
        <v>935</v>
      </c>
      <c r="H18" s="47">
        <v>4</v>
      </c>
      <c r="I18" s="47">
        <v>548</v>
      </c>
      <c r="J18" s="69">
        <v>3</v>
      </c>
      <c r="K18" s="68">
        <v>2444</v>
      </c>
      <c r="L18" s="47">
        <v>2</v>
      </c>
      <c r="M18" s="47">
        <v>1522</v>
      </c>
      <c r="N18" s="69">
        <v>4</v>
      </c>
      <c r="O18" s="68">
        <v>738</v>
      </c>
      <c r="P18" s="47">
        <v>3</v>
      </c>
      <c r="Q18" s="47">
        <v>885</v>
      </c>
      <c r="R18" s="69">
        <v>2</v>
      </c>
      <c r="S18" s="63">
        <f>SUM(C18+E18+G18+I18+K18+M18+O18+Q18)</f>
        <v>7817</v>
      </c>
      <c r="T18" s="48">
        <f>SUM(D18+F18+H18+J18+L18+N18+P18+R18)</f>
        <v>27</v>
      </c>
      <c r="U18" s="52">
        <v>10</v>
      </c>
    </row>
    <row r="19" spans="2:21">
      <c r="B19" s="59" t="s">
        <v>11</v>
      </c>
      <c r="C19" s="68">
        <v>297</v>
      </c>
      <c r="D19" s="47">
        <v>2</v>
      </c>
      <c r="E19" s="47">
        <v>467</v>
      </c>
      <c r="F19" s="69">
        <v>4</v>
      </c>
      <c r="G19" s="68">
        <v>838</v>
      </c>
      <c r="H19" s="47">
        <v>3</v>
      </c>
      <c r="I19" s="47">
        <v>380</v>
      </c>
      <c r="J19" s="69">
        <v>4</v>
      </c>
      <c r="K19" s="68">
        <v>2132</v>
      </c>
      <c r="L19" s="47">
        <v>3</v>
      </c>
      <c r="M19" s="47">
        <v>1554</v>
      </c>
      <c r="N19" s="69">
        <v>4</v>
      </c>
      <c r="O19" s="68">
        <v>766</v>
      </c>
      <c r="P19" s="47">
        <v>3</v>
      </c>
      <c r="Q19" s="47">
        <v>462</v>
      </c>
      <c r="R19" s="69">
        <v>5</v>
      </c>
      <c r="S19" s="63">
        <f>SUM(C19+E19+G19+I19+K19+M19+O19+Q19)</f>
        <v>6896</v>
      </c>
      <c r="T19" s="48">
        <f>SUM(D19+F19+H19+J19+L19+N19+P19+R19)</f>
        <v>28</v>
      </c>
      <c r="U19" s="52">
        <v>11</v>
      </c>
    </row>
    <row r="20" spans="2:21">
      <c r="B20" s="59" t="s">
        <v>15</v>
      </c>
      <c r="C20" s="68">
        <v>400</v>
      </c>
      <c r="D20" s="47">
        <v>1</v>
      </c>
      <c r="E20" s="47">
        <v>927</v>
      </c>
      <c r="F20" s="69">
        <v>1</v>
      </c>
      <c r="G20" s="68">
        <v>0</v>
      </c>
      <c r="H20" s="47">
        <v>9</v>
      </c>
      <c r="I20" s="47">
        <v>0</v>
      </c>
      <c r="J20" s="69">
        <v>8</v>
      </c>
      <c r="K20" s="68">
        <v>2833</v>
      </c>
      <c r="L20" s="47">
        <v>1</v>
      </c>
      <c r="M20" s="47">
        <v>1598</v>
      </c>
      <c r="N20" s="69">
        <v>3</v>
      </c>
      <c r="O20" s="68">
        <v>526</v>
      </c>
      <c r="P20" s="47">
        <v>5</v>
      </c>
      <c r="Q20" s="47">
        <v>615</v>
      </c>
      <c r="R20" s="69">
        <v>2</v>
      </c>
      <c r="S20" s="63">
        <f>SUM(C20+E20+G20+I20+K20+M20+O20+Q20)</f>
        <v>6899</v>
      </c>
      <c r="T20" s="48">
        <f>SUM(D20+F20+H20+J20+L20+N20+P20+R20)</f>
        <v>30</v>
      </c>
      <c r="U20" s="52">
        <v>12</v>
      </c>
    </row>
    <row r="21" spans="2:21">
      <c r="B21" s="59" t="s">
        <v>32</v>
      </c>
      <c r="C21" s="68">
        <v>0</v>
      </c>
      <c r="D21" s="47">
        <v>9</v>
      </c>
      <c r="E21" s="47">
        <v>0</v>
      </c>
      <c r="F21" s="69">
        <v>9</v>
      </c>
      <c r="G21" s="68">
        <v>1124</v>
      </c>
      <c r="H21" s="47">
        <v>1</v>
      </c>
      <c r="I21" s="47">
        <v>717</v>
      </c>
      <c r="J21" s="69">
        <v>2</v>
      </c>
      <c r="K21" s="68">
        <v>1399</v>
      </c>
      <c r="L21" s="47">
        <v>5</v>
      </c>
      <c r="M21" s="47">
        <v>1518</v>
      </c>
      <c r="N21" s="69">
        <v>5</v>
      </c>
      <c r="O21" s="68">
        <v>1178</v>
      </c>
      <c r="P21" s="47">
        <v>1</v>
      </c>
      <c r="Q21" s="47">
        <v>481</v>
      </c>
      <c r="R21" s="69">
        <v>4</v>
      </c>
      <c r="S21" s="63">
        <f>SUM(C21+E21+G21+I21+K21+M21+O21+Q21)</f>
        <v>6417</v>
      </c>
      <c r="T21" s="48">
        <f>SUM(D21+F21+H21+J21+L21+N21+P21+R21)</f>
        <v>36</v>
      </c>
      <c r="U21" s="52">
        <v>13</v>
      </c>
    </row>
    <row r="22" spans="2:21">
      <c r="B22" s="59" t="s">
        <v>28</v>
      </c>
      <c r="C22" s="68">
        <v>310</v>
      </c>
      <c r="D22" s="47">
        <v>7</v>
      </c>
      <c r="E22" s="47">
        <v>192</v>
      </c>
      <c r="F22" s="69">
        <v>3</v>
      </c>
      <c r="G22" s="68">
        <v>329</v>
      </c>
      <c r="H22" s="47">
        <v>7</v>
      </c>
      <c r="I22" s="47">
        <v>485</v>
      </c>
      <c r="J22" s="69">
        <v>4</v>
      </c>
      <c r="K22" s="68">
        <v>1805</v>
      </c>
      <c r="L22" s="47">
        <v>2</v>
      </c>
      <c r="M22" s="47">
        <v>1767</v>
      </c>
      <c r="N22" s="69">
        <v>6</v>
      </c>
      <c r="O22" s="68">
        <v>262</v>
      </c>
      <c r="P22" s="47">
        <v>7</v>
      </c>
      <c r="Q22" s="48">
        <v>544</v>
      </c>
      <c r="R22" s="71">
        <v>4</v>
      </c>
      <c r="S22" s="63">
        <f>SUM(C22+E22+G22+I22+K22+M22+O22+Q22)</f>
        <v>5694</v>
      </c>
      <c r="T22" s="48">
        <f>SUM(D22+F22+H22+J22+L22+N22+P22+R22)</f>
        <v>40</v>
      </c>
      <c r="U22" s="52">
        <v>14</v>
      </c>
    </row>
    <row r="23" spans="2:21">
      <c r="B23" s="61" t="s">
        <v>27</v>
      </c>
      <c r="C23" s="70">
        <v>113</v>
      </c>
      <c r="D23" s="48">
        <v>5</v>
      </c>
      <c r="E23" s="48">
        <v>168</v>
      </c>
      <c r="F23" s="71">
        <v>4</v>
      </c>
      <c r="G23" s="70">
        <v>434</v>
      </c>
      <c r="H23" s="48">
        <v>5</v>
      </c>
      <c r="I23" s="48">
        <v>164</v>
      </c>
      <c r="J23" s="71">
        <v>7</v>
      </c>
      <c r="K23" s="70">
        <v>1857</v>
      </c>
      <c r="L23" s="48">
        <v>4</v>
      </c>
      <c r="M23" s="48">
        <v>1119</v>
      </c>
      <c r="N23" s="71">
        <v>8</v>
      </c>
      <c r="O23" s="70">
        <v>368</v>
      </c>
      <c r="P23" s="48">
        <v>6</v>
      </c>
      <c r="Q23" s="48">
        <v>451</v>
      </c>
      <c r="R23" s="71">
        <v>6</v>
      </c>
      <c r="S23" s="63">
        <f>SUM(C23+E23+G23+I23+K23+M23+O23+Q23)</f>
        <v>4674</v>
      </c>
      <c r="T23" s="48">
        <f>SUM(D23+F23+H23+J23+L23+N23+P23+R23)</f>
        <v>45</v>
      </c>
      <c r="U23" s="52">
        <v>15</v>
      </c>
    </row>
    <row r="24" spans="2:21">
      <c r="B24" s="61" t="s">
        <v>25</v>
      </c>
      <c r="C24" s="68">
        <v>42</v>
      </c>
      <c r="D24" s="47">
        <v>6</v>
      </c>
      <c r="E24" s="47">
        <v>59</v>
      </c>
      <c r="F24" s="69">
        <v>8</v>
      </c>
      <c r="G24" s="68">
        <v>724</v>
      </c>
      <c r="H24" s="47">
        <v>7</v>
      </c>
      <c r="I24" s="47">
        <v>466</v>
      </c>
      <c r="J24" s="69">
        <v>6</v>
      </c>
      <c r="K24" s="68">
        <v>1928</v>
      </c>
      <c r="L24" s="47">
        <v>1</v>
      </c>
      <c r="M24" s="47">
        <v>1300</v>
      </c>
      <c r="N24" s="69">
        <v>7</v>
      </c>
      <c r="O24" s="68">
        <v>497</v>
      </c>
      <c r="P24" s="47">
        <v>7</v>
      </c>
      <c r="Q24" s="47">
        <v>526</v>
      </c>
      <c r="R24" s="69">
        <v>6</v>
      </c>
      <c r="S24" s="63">
        <f>SUM(C24+E24+G24+I24+K24+M24+O24+Q24)</f>
        <v>5542</v>
      </c>
      <c r="T24" s="48">
        <f>SUM(D24+F24+H24+J24+L24+N24+P24+R24)</f>
        <v>48</v>
      </c>
      <c r="U24" s="52">
        <v>16</v>
      </c>
    </row>
    <row r="25" spans="2:21">
      <c r="B25" s="61" t="s">
        <v>29</v>
      </c>
      <c r="C25" s="68">
        <v>72</v>
      </c>
      <c r="D25" s="47">
        <v>6</v>
      </c>
      <c r="E25" s="47">
        <v>0</v>
      </c>
      <c r="F25" s="69">
        <v>9</v>
      </c>
      <c r="G25" s="68">
        <v>345</v>
      </c>
      <c r="H25" s="47">
        <v>7</v>
      </c>
      <c r="I25" s="47">
        <v>386</v>
      </c>
      <c r="J25" s="69">
        <v>3</v>
      </c>
      <c r="K25" s="68">
        <v>2384</v>
      </c>
      <c r="L25" s="47">
        <v>3</v>
      </c>
      <c r="M25" s="47">
        <v>1166</v>
      </c>
      <c r="N25" s="69">
        <v>9</v>
      </c>
      <c r="O25" s="68">
        <v>722</v>
      </c>
      <c r="P25" s="47">
        <v>4</v>
      </c>
      <c r="Q25" s="47">
        <v>323</v>
      </c>
      <c r="R25" s="69">
        <v>7</v>
      </c>
      <c r="S25" s="63">
        <f>SUM(C25+E25+G25+I25+K25+M25+O25+Q25)</f>
        <v>5398</v>
      </c>
      <c r="T25" s="48">
        <f>SUM(D25+F25+H25+J25+L25+N25+P25+R25)</f>
        <v>48</v>
      </c>
      <c r="U25" s="52">
        <v>17</v>
      </c>
    </row>
    <row r="26" spans="2:21">
      <c r="B26" s="60" t="s">
        <v>8</v>
      </c>
      <c r="C26" s="68">
        <v>72</v>
      </c>
      <c r="D26" s="47">
        <v>6</v>
      </c>
      <c r="E26" s="47">
        <v>154</v>
      </c>
      <c r="F26" s="69">
        <v>6</v>
      </c>
      <c r="G26" s="68">
        <v>777</v>
      </c>
      <c r="H26" s="47">
        <v>6</v>
      </c>
      <c r="I26" s="47">
        <v>559</v>
      </c>
      <c r="J26" s="69">
        <v>6</v>
      </c>
      <c r="K26" s="68">
        <v>1393</v>
      </c>
      <c r="L26" s="47">
        <v>6</v>
      </c>
      <c r="M26" s="47">
        <v>1510</v>
      </c>
      <c r="N26" s="69">
        <v>6</v>
      </c>
      <c r="O26" s="68">
        <v>559</v>
      </c>
      <c r="P26" s="47">
        <v>6</v>
      </c>
      <c r="Q26" s="47">
        <v>206</v>
      </c>
      <c r="R26" s="69">
        <v>7</v>
      </c>
      <c r="S26" s="63">
        <f>SUM(C26+E26+G26+I26+K26+M26+O26+Q26)</f>
        <v>5230</v>
      </c>
      <c r="T26" s="48">
        <f>SUM(D26+F26+H26+J26+L26+N26+P26+R26)</f>
        <v>49</v>
      </c>
      <c r="U26" s="52">
        <v>18</v>
      </c>
    </row>
    <row r="27" spans="2:21">
      <c r="B27" s="59" t="s">
        <v>21</v>
      </c>
      <c r="C27" s="68">
        <v>174</v>
      </c>
      <c r="D27" s="47">
        <v>4</v>
      </c>
      <c r="E27" s="47">
        <v>249</v>
      </c>
      <c r="F27" s="69">
        <v>5</v>
      </c>
      <c r="G27" s="68">
        <v>0</v>
      </c>
      <c r="H27" s="47">
        <v>9</v>
      </c>
      <c r="I27" s="47">
        <v>469</v>
      </c>
      <c r="J27" s="69">
        <v>5</v>
      </c>
      <c r="K27" s="68">
        <v>2346</v>
      </c>
      <c r="L27" s="47">
        <v>4</v>
      </c>
      <c r="M27" s="47">
        <v>1983</v>
      </c>
      <c r="N27" s="69">
        <v>2</v>
      </c>
      <c r="O27" s="68">
        <v>0</v>
      </c>
      <c r="P27" s="47">
        <v>11</v>
      </c>
      <c r="Q27" s="48">
        <v>0</v>
      </c>
      <c r="R27" s="71">
        <v>11</v>
      </c>
      <c r="S27" s="63">
        <f>SUM(C27+E27+G27+I27+K27+M27+O27+Q27)</f>
        <v>5221</v>
      </c>
      <c r="T27" s="48">
        <f>SUM(D27+F27+H27+J27+L27+N27+P27+R27)</f>
        <v>51</v>
      </c>
      <c r="U27" s="52">
        <v>19</v>
      </c>
    </row>
    <row r="28" spans="2:21">
      <c r="B28" s="59" t="s">
        <v>12</v>
      </c>
      <c r="C28" s="68">
        <v>605</v>
      </c>
      <c r="D28" s="47">
        <v>3</v>
      </c>
      <c r="E28" s="47">
        <v>454</v>
      </c>
      <c r="F28" s="69">
        <v>3</v>
      </c>
      <c r="G28" s="68">
        <v>714</v>
      </c>
      <c r="H28" s="47">
        <v>3</v>
      </c>
      <c r="I28" s="47">
        <v>754</v>
      </c>
      <c r="J28" s="69">
        <v>4</v>
      </c>
      <c r="K28" s="68">
        <v>0</v>
      </c>
      <c r="L28" s="47">
        <v>12</v>
      </c>
      <c r="M28" s="47">
        <v>0</v>
      </c>
      <c r="N28" s="69">
        <v>12</v>
      </c>
      <c r="O28" s="68">
        <v>492</v>
      </c>
      <c r="P28" s="47">
        <v>6</v>
      </c>
      <c r="Q28" s="48">
        <v>180</v>
      </c>
      <c r="R28" s="71">
        <v>8</v>
      </c>
      <c r="S28" s="63">
        <f>SUM(C28+E28+G28+I28+K28+M28+O28+Q28)</f>
        <v>3199</v>
      </c>
      <c r="T28" s="48">
        <f>SUM(D28+F28+H28+J28+L28+N28+P28+R28)</f>
        <v>51</v>
      </c>
      <c r="U28" s="52">
        <v>20</v>
      </c>
    </row>
    <row r="29" spans="2:21">
      <c r="B29" s="61" t="s">
        <v>31</v>
      </c>
      <c r="C29" s="68">
        <v>0</v>
      </c>
      <c r="D29" s="47">
        <v>8</v>
      </c>
      <c r="E29" s="47">
        <v>139</v>
      </c>
      <c r="F29" s="69">
        <v>6</v>
      </c>
      <c r="G29" s="68">
        <v>781</v>
      </c>
      <c r="H29" s="47">
        <v>5</v>
      </c>
      <c r="I29" s="47">
        <v>522</v>
      </c>
      <c r="J29" s="69">
        <v>5</v>
      </c>
      <c r="K29" s="68">
        <v>1427</v>
      </c>
      <c r="L29" s="47">
        <v>5</v>
      </c>
      <c r="M29" s="47">
        <v>694</v>
      </c>
      <c r="N29" s="69">
        <v>9</v>
      </c>
      <c r="O29" s="68">
        <v>491</v>
      </c>
      <c r="P29" s="47">
        <v>7</v>
      </c>
      <c r="Q29" s="48">
        <v>276</v>
      </c>
      <c r="R29" s="71">
        <v>7</v>
      </c>
      <c r="S29" s="63">
        <f>SUM(C29+E29+G29+I29+K29+M29+O29+Q29)</f>
        <v>4330</v>
      </c>
      <c r="T29" s="48">
        <f>SUM(D29+F29+H29+J29+L29+N29+P29+R29)</f>
        <v>52</v>
      </c>
      <c r="U29" s="52">
        <v>21</v>
      </c>
    </row>
    <row r="30" spans="2:21">
      <c r="B30" s="59" t="s">
        <v>30</v>
      </c>
      <c r="C30" s="68">
        <v>133</v>
      </c>
      <c r="D30" s="47">
        <v>5</v>
      </c>
      <c r="E30" s="47">
        <v>240</v>
      </c>
      <c r="F30" s="69">
        <v>6</v>
      </c>
      <c r="G30" s="68">
        <v>421</v>
      </c>
      <c r="H30" s="47">
        <v>5</v>
      </c>
      <c r="I30" s="47">
        <v>603</v>
      </c>
      <c r="J30" s="69">
        <v>5</v>
      </c>
      <c r="K30" s="68">
        <v>0</v>
      </c>
      <c r="L30" s="47">
        <v>12</v>
      </c>
      <c r="M30" s="47">
        <v>0</v>
      </c>
      <c r="N30" s="69">
        <v>12</v>
      </c>
      <c r="O30" s="68">
        <v>519</v>
      </c>
      <c r="P30" s="47">
        <v>6</v>
      </c>
      <c r="Q30" s="48">
        <v>449</v>
      </c>
      <c r="R30" s="71">
        <v>3</v>
      </c>
      <c r="S30" s="63">
        <f>SUM(C30+E30+G30+I30+K30+M30+O30+Q30)</f>
        <v>2365</v>
      </c>
      <c r="T30" s="48">
        <f>SUM(D30+F30+H30+J30+L30+N30+P30+R30)</f>
        <v>54</v>
      </c>
      <c r="U30" s="52">
        <v>22</v>
      </c>
    </row>
    <row r="31" spans="2:21">
      <c r="B31" s="59" t="s">
        <v>26</v>
      </c>
      <c r="C31" s="68">
        <v>0</v>
      </c>
      <c r="D31" s="47">
        <v>7</v>
      </c>
      <c r="E31" s="47">
        <v>64</v>
      </c>
      <c r="F31" s="69">
        <v>7</v>
      </c>
      <c r="G31" s="68">
        <v>235</v>
      </c>
      <c r="H31" s="47">
        <v>7</v>
      </c>
      <c r="I31" s="47">
        <v>290</v>
      </c>
      <c r="J31" s="69">
        <v>7</v>
      </c>
      <c r="K31" s="68">
        <v>649</v>
      </c>
      <c r="L31" s="47">
        <v>10</v>
      </c>
      <c r="M31" s="47">
        <v>1611</v>
      </c>
      <c r="N31" s="69">
        <v>3</v>
      </c>
      <c r="O31" s="68">
        <v>69</v>
      </c>
      <c r="P31" s="47">
        <v>10</v>
      </c>
      <c r="Q31" s="48">
        <v>401</v>
      </c>
      <c r="R31" s="71">
        <v>5</v>
      </c>
      <c r="S31" s="63">
        <f>SUM(C31+E31+G31+I31+K31+M31+O31+Q31)</f>
        <v>3319</v>
      </c>
      <c r="T31" s="48">
        <f>SUM(D31+F31+H31+J31+L31+N31+P31+R31)</f>
        <v>56</v>
      </c>
      <c r="U31" s="52">
        <v>23</v>
      </c>
    </row>
    <row r="32" spans="2:21">
      <c r="B32" s="61" t="s">
        <v>33</v>
      </c>
      <c r="C32" s="70">
        <v>0</v>
      </c>
      <c r="D32" s="48">
        <v>9</v>
      </c>
      <c r="E32" s="48">
        <v>0</v>
      </c>
      <c r="F32" s="71">
        <v>9</v>
      </c>
      <c r="G32" s="70">
        <v>458</v>
      </c>
      <c r="H32" s="48">
        <v>6</v>
      </c>
      <c r="I32" s="48">
        <v>349</v>
      </c>
      <c r="J32" s="71">
        <v>5</v>
      </c>
      <c r="K32" s="70">
        <v>1464</v>
      </c>
      <c r="L32" s="48">
        <v>7</v>
      </c>
      <c r="M32" s="48">
        <v>1194</v>
      </c>
      <c r="N32" s="71">
        <v>8</v>
      </c>
      <c r="O32" s="70">
        <v>0</v>
      </c>
      <c r="P32" s="48">
        <v>11</v>
      </c>
      <c r="Q32" s="48">
        <v>279</v>
      </c>
      <c r="R32" s="71">
        <v>5</v>
      </c>
      <c r="S32" s="63">
        <f>SUM(C32+E32+G32+I32+K32+M32+O32+Q32)</f>
        <v>3744</v>
      </c>
      <c r="T32" s="48">
        <f>SUM(D32+F32+H32+J32+L32+N32+P32+R32)</f>
        <v>60</v>
      </c>
      <c r="U32" s="52">
        <v>24</v>
      </c>
    </row>
    <row r="33" spans="2:21">
      <c r="B33" s="59" t="s">
        <v>22</v>
      </c>
      <c r="C33" s="68">
        <v>408</v>
      </c>
      <c r="D33" s="47">
        <v>6</v>
      </c>
      <c r="E33" s="47">
        <v>306</v>
      </c>
      <c r="F33" s="69">
        <v>3</v>
      </c>
      <c r="G33" s="68">
        <v>269</v>
      </c>
      <c r="H33" s="47">
        <v>8</v>
      </c>
      <c r="I33" s="47">
        <v>271</v>
      </c>
      <c r="J33" s="69">
        <v>7</v>
      </c>
      <c r="K33" s="68">
        <v>843</v>
      </c>
      <c r="L33" s="47">
        <v>8</v>
      </c>
      <c r="M33" s="47">
        <v>1223</v>
      </c>
      <c r="N33" s="69">
        <v>7</v>
      </c>
      <c r="O33" s="68">
        <v>0</v>
      </c>
      <c r="P33" s="47">
        <v>11</v>
      </c>
      <c r="Q33" s="48">
        <v>0</v>
      </c>
      <c r="R33" s="71">
        <v>11</v>
      </c>
      <c r="S33" s="63">
        <f>SUM(C33+E33+G33+I33+K33+M33+O33+Q33)</f>
        <v>3320</v>
      </c>
      <c r="T33" s="48">
        <f>SUM(D33+F33+H33+J33+L33+N33+P33+R33)</f>
        <v>61</v>
      </c>
      <c r="U33" s="52">
        <v>25</v>
      </c>
    </row>
    <row r="34" spans="2:21">
      <c r="B34" s="61" t="s">
        <v>23</v>
      </c>
      <c r="C34" s="68">
        <v>14</v>
      </c>
      <c r="D34" s="47">
        <v>8</v>
      </c>
      <c r="E34" s="47">
        <v>238</v>
      </c>
      <c r="F34" s="69">
        <v>6</v>
      </c>
      <c r="G34" s="68">
        <v>0</v>
      </c>
      <c r="H34" s="47">
        <v>9</v>
      </c>
      <c r="I34" s="47">
        <v>609</v>
      </c>
      <c r="J34" s="69">
        <v>4</v>
      </c>
      <c r="K34" s="68">
        <v>631</v>
      </c>
      <c r="L34" s="47">
        <v>10</v>
      </c>
      <c r="M34" s="47">
        <v>2001</v>
      </c>
      <c r="N34" s="69">
        <v>3</v>
      </c>
      <c r="O34" s="68">
        <v>0</v>
      </c>
      <c r="P34" s="47">
        <v>11</v>
      </c>
      <c r="Q34" s="48">
        <v>0</v>
      </c>
      <c r="R34" s="71">
        <v>11</v>
      </c>
      <c r="S34" s="63">
        <f>SUM(C34+E34+G34+I34+K34+M34+O34+Q34)</f>
        <v>3493</v>
      </c>
      <c r="T34" s="48">
        <f>SUM(D34+F34+H34+J34+L34+N34+P34+R34)</f>
        <v>62</v>
      </c>
      <c r="U34" s="52">
        <v>26</v>
      </c>
    </row>
    <row r="35" spans="2:21" ht="13.5" thickBot="1">
      <c r="B35" s="62" t="s">
        <v>24</v>
      </c>
      <c r="C35" s="72">
        <v>485</v>
      </c>
      <c r="D35" s="53">
        <v>5</v>
      </c>
      <c r="E35" s="53">
        <v>305</v>
      </c>
      <c r="F35" s="73">
        <v>5</v>
      </c>
      <c r="G35" s="72">
        <v>0</v>
      </c>
      <c r="H35" s="53">
        <v>9</v>
      </c>
      <c r="I35" s="53">
        <v>0</v>
      </c>
      <c r="J35" s="73">
        <v>8</v>
      </c>
      <c r="K35" s="72">
        <v>637</v>
      </c>
      <c r="L35" s="53">
        <v>9</v>
      </c>
      <c r="M35" s="53">
        <v>776</v>
      </c>
      <c r="N35" s="73">
        <v>9</v>
      </c>
      <c r="O35" s="72">
        <v>0</v>
      </c>
      <c r="P35" s="53">
        <v>11</v>
      </c>
      <c r="Q35" s="53">
        <v>0</v>
      </c>
      <c r="R35" s="73">
        <v>11</v>
      </c>
      <c r="S35" s="75">
        <f>SUM(C35+E35+G35+I35+K35+M35+O35+Q35)</f>
        <v>2203</v>
      </c>
      <c r="T35" s="54">
        <f>SUM(D35+F35+H35+J35+L35+N35+P35+R35)</f>
        <v>67</v>
      </c>
      <c r="U35" s="55">
        <v>27</v>
      </c>
    </row>
  </sheetData>
  <autoFilter ref="B5:U3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9"/>
    <filterColumn colId="10"/>
    <filterColumn colId="11"/>
    <filterColumn colId="12"/>
    <filterColumn colId="13" showButton="0"/>
    <filterColumn colId="14" showButton="0"/>
    <filterColumn colId="15" showButton="0"/>
    <sortState ref="B12:V45">
      <sortCondition ref="U9"/>
    </sortState>
  </autoFilter>
  <sortState ref="B9:T37">
    <sortCondition ref="T9:T37"/>
    <sortCondition descending="1" ref="S9:S37"/>
  </sortState>
  <mergeCells count="20">
    <mergeCell ref="C5:F6"/>
    <mergeCell ref="G5:J6"/>
    <mergeCell ref="B3:U3"/>
    <mergeCell ref="S7:S8"/>
    <mergeCell ref="T7:T8"/>
    <mergeCell ref="U7:U8"/>
    <mergeCell ref="S5:U6"/>
    <mergeCell ref="B1:U1"/>
    <mergeCell ref="B2:U2"/>
    <mergeCell ref="B5:B8"/>
    <mergeCell ref="K5:N6"/>
    <mergeCell ref="C7:D7"/>
    <mergeCell ref="E7:F7"/>
    <mergeCell ref="G7:H7"/>
    <mergeCell ref="I7:J7"/>
    <mergeCell ref="O5:R6"/>
    <mergeCell ref="K7:L7"/>
    <mergeCell ref="M7:N7"/>
    <mergeCell ref="O7:P7"/>
    <mergeCell ref="Q7:R7"/>
  </mergeCells>
  <phoneticPr fontId="19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личный зачёт</vt:lpstr>
      <vt:lpstr>Лист1</vt:lpstr>
    </vt:vector>
  </TitlesOfParts>
  <Company>Belavtogas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Bosch-service</dc:creator>
  <cp:lastModifiedBy>Admin</cp:lastModifiedBy>
  <cp:lastPrinted>2012-06-15T07:10:14Z</cp:lastPrinted>
  <dcterms:created xsi:type="dcterms:W3CDTF">2011-08-26T09:39:11Z</dcterms:created>
  <dcterms:modified xsi:type="dcterms:W3CDTF">2017-03-01T11:53:48Z</dcterms:modified>
</cp:coreProperties>
</file>