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ст1" sheetId="11" r:id="rId2"/>
    <sheet name="Лист2" sheetId="12" r:id="rId3"/>
  </sheets>
  <definedNames>
    <definedName name="_xlnm._FilterDatabase" localSheetId="0" hidden="1">'лично-командный двухтуровый'!$A$5:$S$43</definedName>
  </definedNames>
  <calcPr calcId="114210"/>
</workbook>
</file>

<file path=xl/calcChain.xml><?xml version="1.0" encoding="utf-8"?>
<calcChain xmlns="http://schemas.openxmlformats.org/spreadsheetml/2006/main">
  <c r="I15" i="10"/>
  <c r="N41"/>
  <c r="O41"/>
  <c r="N36"/>
  <c r="N37"/>
  <c r="N38"/>
  <c r="N39"/>
  <c r="N40"/>
  <c r="N42"/>
  <c r="O36"/>
  <c r="O37"/>
  <c r="O38"/>
  <c r="O39"/>
  <c r="O40"/>
  <c r="O42"/>
  <c r="O31"/>
  <c r="O32"/>
  <c r="O33"/>
  <c r="O34"/>
  <c r="N31"/>
  <c r="N32"/>
  <c r="N33"/>
  <c r="N34"/>
  <c r="Q31"/>
  <c r="P31"/>
  <c r="I31"/>
  <c r="O35"/>
  <c r="N35"/>
  <c r="O8"/>
  <c r="O9"/>
  <c r="O10"/>
  <c r="O11"/>
  <c r="O12"/>
  <c r="O13"/>
  <c r="O14"/>
  <c r="Q11"/>
  <c r="O15"/>
  <c r="O16"/>
  <c r="O17"/>
  <c r="O18"/>
  <c r="O19"/>
  <c r="O20"/>
  <c r="O21"/>
  <c r="O22"/>
  <c r="O23"/>
  <c r="O24"/>
  <c r="O25"/>
  <c r="O26"/>
  <c r="Q23"/>
  <c r="O27"/>
  <c r="O28"/>
  <c r="O29"/>
  <c r="O30"/>
  <c r="Q27"/>
  <c r="O43"/>
  <c r="O7"/>
  <c r="Q7"/>
  <c r="N8"/>
  <c r="N9"/>
  <c r="N10"/>
  <c r="N11"/>
  <c r="N12"/>
  <c r="N13"/>
  <c r="N14"/>
  <c r="P11"/>
  <c r="N15"/>
  <c r="N16"/>
  <c r="N17"/>
  <c r="N18"/>
  <c r="N19"/>
  <c r="N20"/>
  <c r="N21"/>
  <c r="N22"/>
  <c r="N23"/>
  <c r="N24"/>
  <c r="N25"/>
  <c r="N26"/>
  <c r="P23"/>
  <c r="N27"/>
  <c r="N28"/>
  <c r="N29"/>
  <c r="N30"/>
  <c r="P27"/>
  <c r="N43"/>
  <c r="N7"/>
  <c r="P7"/>
  <c r="I11"/>
  <c r="I19"/>
  <c r="I23"/>
  <c r="I27"/>
  <c r="I7"/>
  <c r="P19"/>
  <c r="Q19"/>
  <c r="P15"/>
  <c r="Q15"/>
</calcChain>
</file>

<file path=xl/sharedStrings.xml><?xml version="1.0" encoding="utf-8"?>
<sst xmlns="http://schemas.openxmlformats.org/spreadsheetml/2006/main" count="186" uniqueCount="75">
  <si>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</si>
  <si>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</si>
  <si>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</si>
  <si>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</si>
  <si>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</si>
  <si>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</si>
  <si>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</si>
  <si>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</si>
  <si>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</si>
  <si>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</si>
  <si>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</si>
  <si>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</si>
  <si>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</si>
  <si>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</si>
  <si>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</si>
  <si>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</si>
  <si>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</si>
  <si>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</si>
  <si>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</si>
  <si>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</si>
  <si>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</si>
  <si>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</si>
  <si>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</si>
  <si>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</si>
  <si>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</si>
  <si>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</si>
  <si>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</si>
  <si>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</si>
  <si>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</si>
  <si>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</si>
  <si>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</si>
  <si>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</si>
  <si>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</si>
  <si>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</si>
  <si>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</si>
  <si>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Евмененко Александр</t>
  </si>
  <si>
    <t>Муравьёв Александр</t>
  </si>
  <si>
    <t>Щербик Дмитрий</t>
  </si>
  <si>
    <t xml:space="preserve"> </t>
  </si>
  <si>
    <t>Радевич Александр</t>
  </si>
  <si>
    <t>Загорский Александр</t>
  </si>
  <si>
    <t>Лялькин Сергей</t>
  </si>
  <si>
    <t>D</t>
  </si>
  <si>
    <t>C</t>
  </si>
  <si>
    <t>A</t>
  </si>
  <si>
    <t>B</t>
  </si>
  <si>
    <t>Жизневский Владимир</t>
  </si>
  <si>
    <t>Бразевич Владимир</t>
  </si>
  <si>
    <t>Vabik</t>
  </si>
  <si>
    <t>RS</t>
  </si>
  <si>
    <t>Тарасевич Евгений</t>
  </si>
  <si>
    <t>Кишкурно Андрей</t>
  </si>
  <si>
    <t>Шевчук Александр</t>
  </si>
  <si>
    <t>Куприянович Андрей</t>
  </si>
  <si>
    <t>Лавриненко Андрей</t>
  </si>
  <si>
    <t>Ловцевич Алексей</t>
  </si>
  <si>
    <t>Марчук Вячеслав</t>
  </si>
  <si>
    <t>Бугор Илья</t>
  </si>
  <si>
    <t>Urban Fishing</t>
  </si>
  <si>
    <t>Семёнов Сергей</t>
  </si>
  <si>
    <t>Цагойко Игорь</t>
  </si>
  <si>
    <t>Марковский Владимир</t>
  </si>
  <si>
    <t>Агеенко Роман</t>
  </si>
  <si>
    <t>Секацкий Владимир</t>
  </si>
  <si>
    <t>Савосько Сергей</t>
  </si>
  <si>
    <t>Подобед Александр</t>
  </si>
  <si>
    <t>Третьякевич Владимир</t>
  </si>
  <si>
    <t>7-ой регион</t>
  </si>
  <si>
    <t>Л.З.</t>
  </si>
  <si>
    <t>Чемпионат Республики Беларусь 2018г</t>
  </si>
  <si>
    <t>Тихонов Константин</t>
  </si>
  <si>
    <t xml:space="preserve">Шобиков </t>
  </si>
  <si>
    <t xml:space="preserve">Федченко </t>
  </si>
  <si>
    <t>7-8 июня 2018г 2-й этап Гребной канал г.Заславль</t>
  </si>
  <si>
    <t>Загорская Надежда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</si>
</sst>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0" fillId="0" borderId="16" xfId="0" applyFill="1" applyBorder="1"/>
    <xf numFmtId="0" fontId="3" fillId="0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7" xfId="0" applyFill="1" applyBorder="1"/>
    <xf numFmtId="0" fontId="12" fillId="2" borderId="1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20" xfId="0" applyFill="1" applyBorder="1"/>
    <xf numFmtId="0" fontId="1" fillId="4" borderId="4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21" xfId="0" applyFont="1" applyBorder="1"/>
    <xf numFmtId="0" fontId="1" fillId="0" borderId="19" xfId="0" applyFont="1" applyBorder="1"/>
    <xf numFmtId="0" fontId="1" fillId="0" borderId="19" xfId="0" applyFont="1" applyFill="1" applyBorder="1"/>
    <xf numFmtId="0" fontId="1" fillId="0" borderId="12" xfId="0" applyFont="1" applyFill="1" applyBorder="1"/>
    <xf numFmtId="0" fontId="0" fillId="0" borderId="12" xfId="0" applyBorder="1"/>
    <xf numFmtId="0" fontId="1" fillId="0" borderId="8" xfId="0" applyFont="1" applyFill="1" applyBorder="1"/>
    <xf numFmtId="0" fontId="1" fillId="2" borderId="21" xfId="0" applyFont="1" applyFill="1" applyBorder="1"/>
    <xf numFmtId="0" fontId="1" fillId="2" borderId="19" xfId="0" applyFont="1" applyFill="1" applyBorder="1"/>
    <xf numFmtId="0" fontId="1" fillId="0" borderId="0" xfId="0" applyFont="1" applyFill="1"/>
    <xf numFmtId="0" fontId="1" fillId="0" borderId="21" xfId="0" applyFont="1" applyFill="1" applyBorder="1"/>
    <xf numFmtId="0" fontId="1" fillId="0" borderId="10" xfId="0" applyFont="1" applyBorder="1"/>
    <xf numFmtId="0" fontId="1" fillId="0" borderId="13" xfId="0" applyFont="1" applyFill="1" applyBorder="1"/>
    <xf numFmtId="0" fontId="0" fillId="0" borderId="17" xfId="0" applyBorder="1"/>
    <xf numFmtId="0" fontId="0" fillId="0" borderId="3" xfId="0" applyBorder="1"/>
    <xf numFmtId="0" fontId="2" fillId="0" borderId="1" xfId="0" applyFont="1" applyFill="1" applyBorder="1"/>
    <xf numFmtId="0" fontId="0" fillId="0" borderId="9" xfId="0" applyBorder="1"/>
    <xf numFmtId="0" fontId="2" fillId="2" borderId="1" xfId="0" applyFont="1" applyFill="1" applyBorder="1"/>
    <xf numFmtId="0" fontId="0" fillId="0" borderId="6" xfId="0" applyBorder="1"/>
    <xf numFmtId="0" fontId="0" fillId="0" borderId="4" xfId="0" applyFill="1" applyBorder="1"/>
    <xf numFmtId="0" fontId="0" fillId="2" borderId="3" xfId="0" applyFill="1" applyBorder="1"/>
    <xf numFmtId="0" fontId="0" fillId="2" borderId="20" xfId="0" applyFill="1" applyBorder="1"/>
    <xf numFmtId="0" fontId="0" fillId="2" borderId="5" xfId="0" applyFill="1" applyBorder="1"/>
    <xf numFmtId="0" fontId="0" fillId="0" borderId="9" xfId="0" applyFill="1" applyBorder="1"/>
    <xf numFmtId="0" fontId="5" fillId="0" borderId="6" xfId="0" applyFont="1" applyFill="1" applyBorder="1"/>
    <xf numFmtId="0" fontId="0" fillId="2" borderId="14" xfId="0" applyFill="1" applyBorder="1"/>
    <xf numFmtId="0" fontId="0" fillId="0" borderId="14" xfId="0" applyFont="1" applyFill="1" applyBorder="1"/>
    <xf numFmtId="0" fontId="5" fillId="0" borderId="2" xfId="0" applyFont="1" applyFill="1" applyBorder="1"/>
    <xf numFmtId="0" fontId="2" fillId="2" borderId="20" xfId="0" applyFont="1" applyFill="1" applyBorder="1"/>
    <xf numFmtId="0" fontId="0" fillId="0" borderId="3" xfId="0" applyFill="1" applyBorder="1"/>
    <xf numFmtId="0" fontId="0" fillId="0" borderId="19" xfId="0" applyBorder="1"/>
    <xf numFmtId="0" fontId="0" fillId="0" borderId="0" xfId="0" applyFill="1" applyAlignment="1">
      <alignment horizontal="center"/>
    </xf>
    <xf numFmtId="0" fontId="0" fillId="0" borderId="10" xfId="0" applyBorder="1"/>
    <xf numFmtId="0" fontId="0" fillId="0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5" fillId="5" borderId="8" xfId="0" applyFont="1" applyFill="1" applyBorder="1" applyAlignment="1">
      <alignment horizontal="center" vertical="center" wrapText="1"/>
    </xf>
    <xf numFmtId="0" fontId="15" fillId="5" borderId="18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1"/>
  <sheetViews>
    <sheetView tabSelected="1" zoomScaleNormal="100" workbookViewId="0">
      <selection activeCell="I11" sqref="I11:I14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6.140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151" t="s">
        <v>13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</row>
    <row r="2" spans="1:19" s="13" customFormat="1" ht="16.5" customHeight="1">
      <c r="A2" s="147" t="s">
        <v>14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s="13" customFormat="1" ht="16.5" customHeight="1">
      <c r="A3" s="147" t="s">
        <v>69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</row>
    <row r="4" spans="1:19" s="13" customFormat="1" ht="16.5" customHeight="1" thickBot="1">
      <c r="A4" s="147" t="s">
        <v>73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</row>
    <row r="5" spans="1:19" s="24" customFormat="1" ht="24.95" customHeight="1" thickBot="1">
      <c r="A5" s="148" t="s">
        <v>6</v>
      </c>
      <c r="B5" s="148" t="s">
        <v>0</v>
      </c>
      <c r="C5" s="148" t="s">
        <v>1</v>
      </c>
      <c r="D5" s="148"/>
      <c r="E5" s="144" t="s">
        <v>2</v>
      </c>
      <c r="F5" s="145"/>
      <c r="G5" s="145"/>
      <c r="H5" s="146"/>
      <c r="I5" s="148" t="s">
        <v>17</v>
      </c>
      <c r="J5" s="144" t="s">
        <v>3</v>
      </c>
      <c r="K5" s="145"/>
      <c r="L5" s="145"/>
      <c r="M5" s="146"/>
      <c r="N5" s="148" t="s">
        <v>18</v>
      </c>
      <c r="O5" s="148" t="s">
        <v>7</v>
      </c>
      <c r="P5" s="148" t="s">
        <v>19</v>
      </c>
      <c r="Q5" s="148" t="s">
        <v>10</v>
      </c>
      <c r="R5" s="148" t="s">
        <v>8</v>
      </c>
      <c r="S5" s="148" t="s">
        <v>9</v>
      </c>
    </row>
    <row r="6" spans="1:19" s="24" customFormat="1" ht="40.5" customHeight="1" thickBot="1">
      <c r="A6" s="150"/>
      <c r="B6" s="150"/>
      <c r="C6" s="150"/>
      <c r="D6" s="149"/>
      <c r="E6" s="23" t="s">
        <v>15</v>
      </c>
      <c r="F6" s="23" t="s">
        <v>16</v>
      </c>
      <c r="G6" s="23" t="s">
        <v>4</v>
      </c>
      <c r="H6" s="25" t="s">
        <v>5</v>
      </c>
      <c r="I6" s="149"/>
      <c r="J6" s="23" t="s">
        <v>15</v>
      </c>
      <c r="K6" s="23" t="s">
        <v>16</v>
      </c>
      <c r="L6" s="23" t="s">
        <v>4</v>
      </c>
      <c r="M6" s="26" t="s">
        <v>5</v>
      </c>
      <c r="N6" s="150"/>
      <c r="O6" s="150"/>
      <c r="P6" s="150"/>
      <c r="Q6" s="149"/>
      <c r="R6" s="150"/>
      <c r="S6" s="150"/>
    </row>
    <row r="7" spans="1:19" ht="14.25" customHeight="1" thickBot="1">
      <c r="A7" s="124">
        <v>1</v>
      </c>
      <c r="B7" s="154" t="s">
        <v>20</v>
      </c>
      <c r="C7" s="72" t="s">
        <v>11</v>
      </c>
      <c r="D7" s="20"/>
      <c r="E7" s="3" t="s">
        <v>43</v>
      </c>
      <c r="F7" s="4">
        <v>24</v>
      </c>
      <c r="G7" s="5">
        <v>3580</v>
      </c>
      <c r="H7" s="4">
        <v>3</v>
      </c>
      <c r="I7" s="127">
        <f>SUM(H7:H10)</f>
        <v>18</v>
      </c>
      <c r="J7" s="3"/>
      <c r="K7" s="4"/>
      <c r="L7" s="3"/>
      <c r="M7" s="3"/>
      <c r="N7" s="5">
        <f>SUM(H7+M7)</f>
        <v>3</v>
      </c>
      <c r="O7" s="15">
        <f>SUM(G7+L7)</f>
        <v>3580</v>
      </c>
      <c r="P7" s="137">
        <f>SUM(N7:N10)</f>
        <v>18</v>
      </c>
      <c r="Q7" s="127">
        <f>SUM(O7:O10)</f>
        <v>13400</v>
      </c>
      <c r="R7" s="37"/>
      <c r="S7" s="160"/>
    </row>
    <row r="8" spans="1:19" ht="14.25" customHeight="1" thickBot="1">
      <c r="A8" s="125"/>
      <c r="B8" s="155"/>
      <c r="C8" s="73" t="s">
        <v>21</v>
      </c>
      <c r="D8" s="21"/>
      <c r="E8" s="6" t="s">
        <v>42</v>
      </c>
      <c r="F8" s="7">
        <v>30</v>
      </c>
      <c r="G8" s="8">
        <v>3070</v>
      </c>
      <c r="H8" s="7">
        <v>5</v>
      </c>
      <c r="I8" s="128"/>
      <c r="J8" s="6"/>
      <c r="K8" s="7"/>
      <c r="L8" s="6"/>
      <c r="M8" s="6"/>
      <c r="N8" s="5">
        <f t="shared" ref="N8:N43" si="0">SUM(H8+M8)</f>
        <v>5</v>
      </c>
      <c r="O8" s="59">
        <f t="shared" ref="O8:O43" si="1">SUM(G8+L8)</f>
        <v>3070</v>
      </c>
      <c r="P8" s="138"/>
      <c r="Q8" s="128"/>
      <c r="R8" s="30"/>
      <c r="S8" s="161"/>
    </row>
    <row r="9" spans="1:19" ht="14.25" customHeight="1" thickBot="1">
      <c r="A9" s="125"/>
      <c r="B9" s="155"/>
      <c r="C9" s="74" t="s">
        <v>12</v>
      </c>
      <c r="D9" s="19"/>
      <c r="E9" s="9" t="s">
        <v>45</v>
      </c>
      <c r="F9" s="10">
        <v>18</v>
      </c>
      <c r="G9" s="11">
        <v>4960</v>
      </c>
      <c r="H9" s="10">
        <v>1</v>
      </c>
      <c r="I9" s="128"/>
      <c r="J9" s="9"/>
      <c r="K9" s="12"/>
      <c r="L9" s="9"/>
      <c r="M9" s="9"/>
      <c r="N9" s="5">
        <f t="shared" si="0"/>
        <v>1</v>
      </c>
      <c r="O9" s="15">
        <f t="shared" si="1"/>
        <v>4960</v>
      </c>
      <c r="P9" s="138"/>
      <c r="Q9" s="128"/>
      <c r="R9" s="48"/>
      <c r="S9" s="161"/>
    </row>
    <row r="10" spans="1:19" ht="14.25" customHeight="1" thickBot="1">
      <c r="A10" s="125"/>
      <c r="B10" s="156"/>
      <c r="C10" s="74" t="s">
        <v>70</v>
      </c>
      <c r="D10" s="19"/>
      <c r="E10" s="9" t="s">
        <v>44</v>
      </c>
      <c r="F10" s="10">
        <v>9</v>
      </c>
      <c r="G10" s="11">
        <v>1790</v>
      </c>
      <c r="H10" s="10">
        <v>9</v>
      </c>
      <c r="I10" s="129"/>
      <c r="J10" s="6"/>
      <c r="K10" s="7"/>
      <c r="L10" s="56"/>
      <c r="M10" s="6"/>
      <c r="N10" s="5">
        <f t="shared" si="0"/>
        <v>9</v>
      </c>
      <c r="O10" s="15">
        <f t="shared" si="1"/>
        <v>1790</v>
      </c>
      <c r="P10" s="138"/>
      <c r="Q10" s="129"/>
      <c r="R10" s="30"/>
      <c r="S10" s="161"/>
    </row>
    <row r="11" spans="1:19" ht="14.25" customHeight="1" thickBot="1">
      <c r="A11" s="124">
        <v>2</v>
      </c>
      <c r="B11" s="154" t="s">
        <v>22</v>
      </c>
      <c r="C11" s="72" t="s">
        <v>57</v>
      </c>
      <c r="D11" s="18"/>
      <c r="E11" s="3" t="s">
        <v>44</v>
      </c>
      <c r="F11" s="5">
        <v>5</v>
      </c>
      <c r="G11" s="5">
        <v>3520</v>
      </c>
      <c r="H11" s="4">
        <v>6</v>
      </c>
      <c r="I11" s="127">
        <f>SUM(H11:H14)</f>
        <v>18</v>
      </c>
      <c r="J11" s="3"/>
      <c r="K11" s="4"/>
      <c r="L11" s="3"/>
      <c r="M11" s="3"/>
      <c r="N11" s="5">
        <f t="shared" si="0"/>
        <v>6</v>
      </c>
      <c r="O11" s="15">
        <f t="shared" si="1"/>
        <v>3520</v>
      </c>
      <c r="P11" s="137">
        <f>SUM(N11:N14)</f>
        <v>18</v>
      </c>
      <c r="Q11" s="127">
        <f>SUM(O11:O14)</f>
        <v>13400</v>
      </c>
      <c r="R11" s="55"/>
      <c r="S11" s="135"/>
    </row>
    <row r="12" spans="1:19" ht="14.25" customHeight="1" thickBot="1">
      <c r="A12" s="125"/>
      <c r="B12" s="155"/>
      <c r="C12" s="75" t="s">
        <v>47</v>
      </c>
      <c r="D12" s="33"/>
      <c r="E12" s="6" t="s">
        <v>43</v>
      </c>
      <c r="F12" s="8">
        <v>26</v>
      </c>
      <c r="G12" s="8">
        <v>2970</v>
      </c>
      <c r="H12" s="7">
        <v>5</v>
      </c>
      <c r="I12" s="128"/>
      <c r="J12" s="6"/>
      <c r="K12" s="7"/>
      <c r="L12" s="6"/>
      <c r="M12" s="6"/>
      <c r="N12" s="5">
        <f t="shared" si="0"/>
        <v>5</v>
      </c>
      <c r="O12" s="15">
        <f t="shared" si="1"/>
        <v>2970</v>
      </c>
      <c r="P12" s="138"/>
      <c r="Q12" s="128"/>
      <c r="R12" s="71"/>
      <c r="S12" s="136"/>
    </row>
    <row r="13" spans="1:19" ht="14.25" customHeight="1" thickBot="1">
      <c r="A13" s="125"/>
      <c r="B13" s="155"/>
      <c r="C13" s="74" t="s">
        <v>24</v>
      </c>
      <c r="D13" s="19"/>
      <c r="E13" s="9" t="s">
        <v>45</v>
      </c>
      <c r="F13" s="10">
        <v>11</v>
      </c>
      <c r="G13" s="11">
        <v>2950</v>
      </c>
      <c r="H13" s="10">
        <v>4</v>
      </c>
      <c r="I13" s="128"/>
      <c r="J13" s="9"/>
      <c r="K13" s="12"/>
      <c r="L13" s="9"/>
      <c r="M13" s="9"/>
      <c r="N13" s="5">
        <f t="shared" si="0"/>
        <v>4</v>
      </c>
      <c r="O13" s="15">
        <f t="shared" si="1"/>
        <v>2950</v>
      </c>
      <c r="P13" s="138"/>
      <c r="Q13" s="128"/>
      <c r="R13" s="29"/>
      <c r="S13" s="136"/>
    </row>
    <row r="14" spans="1:19" ht="14.25" customHeight="1" thickBot="1">
      <c r="A14" s="125"/>
      <c r="B14" s="156"/>
      <c r="C14" s="76" t="s">
        <v>46</v>
      </c>
      <c r="D14" s="50"/>
      <c r="E14" s="9" t="s">
        <v>42</v>
      </c>
      <c r="F14" s="10">
        <v>36</v>
      </c>
      <c r="G14" s="11">
        <v>3960</v>
      </c>
      <c r="H14" s="10">
        <v>3</v>
      </c>
      <c r="I14" s="129"/>
      <c r="J14" s="6"/>
      <c r="K14" s="7"/>
      <c r="L14" s="6"/>
      <c r="M14" s="6"/>
      <c r="N14" s="5">
        <f t="shared" si="0"/>
        <v>3</v>
      </c>
      <c r="O14" s="15">
        <f t="shared" si="1"/>
        <v>3960</v>
      </c>
      <c r="P14" s="138"/>
      <c r="Q14" s="129"/>
      <c r="R14" s="69"/>
      <c r="S14" s="136"/>
    </row>
    <row r="15" spans="1:19" ht="14.25" customHeight="1" thickBot="1">
      <c r="A15" s="124">
        <v>3</v>
      </c>
      <c r="B15" s="154" t="s">
        <v>29</v>
      </c>
      <c r="C15" s="77" t="s">
        <v>25</v>
      </c>
      <c r="D15" s="51"/>
      <c r="E15" s="3" t="s">
        <v>43</v>
      </c>
      <c r="F15" s="4">
        <v>21</v>
      </c>
      <c r="G15" s="5">
        <v>7190</v>
      </c>
      <c r="H15" s="4">
        <v>1</v>
      </c>
      <c r="I15" s="127">
        <f>SUM(H15:H18)</f>
        <v>16</v>
      </c>
      <c r="J15" s="3"/>
      <c r="K15" s="4"/>
      <c r="L15" s="3"/>
      <c r="M15" s="3"/>
      <c r="N15" s="5">
        <f t="shared" si="0"/>
        <v>1</v>
      </c>
      <c r="O15" s="15">
        <f t="shared" si="1"/>
        <v>7190</v>
      </c>
      <c r="P15" s="137">
        <f>SUM(N15:N18)</f>
        <v>16</v>
      </c>
      <c r="Q15" s="127">
        <f>SUM(O15:O18)</f>
        <v>15580</v>
      </c>
      <c r="R15" s="43"/>
      <c r="S15" s="162"/>
    </row>
    <row r="16" spans="1:19" ht="14.25" customHeight="1" thickBot="1">
      <c r="A16" s="125"/>
      <c r="B16" s="155"/>
      <c r="C16" s="73" t="s">
        <v>35</v>
      </c>
      <c r="D16" s="32"/>
      <c r="E16" s="6" t="s">
        <v>42</v>
      </c>
      <c r="F16" s="7">
        <v>34</v>
      </c>
      <c r="G16" s="8">
        <v>1490</v>
      </c>
      <c r="H16" s="7">
        <v>7</v>
      </c>
      <c r="I16" s="128"/>
      <c r="J16" s="6"/>
      <c r="K16" s="7"/>
      <c r="L16" s="6"/>
      <c r="M16" s="6"/>
      <c r="N16" s="5">
        <f t="shared" si="0"/>
        <v>7</v>
      </c>
      <c r="O16" s="15">
        <f t="shared" si="1"/>
        <v>1490</v>
      </c>
      <c r="P16" s="138"/>
      <c r="Q16" s="128"/>
      <c r="R16" s="42"/>
      <c r="S16" s="163"/>
    </row>
    <row r="17" spans="1:19" ht="14.25" customHeight="1" thickBot="1">
      <c r="A17" s="125"/>
      <c r="B17" s="155"/>
      <c r="C17" s="73" t="s">
        <v>27</v>
      </c>
      <c r="D17" s="21"/>
      <c r="E17" s="9" t="s">
        <v>44</v>
      </c>
      <c r="F17" s="10">
        <v>8</v>
      </c>
      <c r="G17" s="11">
        <v>3810</v>
      </c>
      <c r="H17" s="10">
        <v>5</v>
      </c>
      <c r="I17" s="128"/>
      <c r="J17" s="9"/>
      <c r="K17" s="12"/>
      <c r="L17" s="9"/>
      <c r="M17" s="9"/>
      <c r="N17" s="5">
        <f t="shared" si="0"/>
        <v>5</v>
      </c>
      <c r="O17" s="15">
        <f t="shared" si="1"/>
        <v>3810</v>
      </c>
      <c r="P17" s="138"/>
      <c r="Q17" s="128"/>
      <c r="R17" s="41"/>
      <c r="S17" s="163"/>
    </row>
    <row r="18" spans="1:19" ht="14.25" customHeight="1" thickBot="1">
      <c r="A18" s="125"/>
      <c r="B18" s="156"/>
      <c r="C18" s="74" t="s">
        <v>28</v>
      </c>
      <c r="D18" s="19"/>
      <c r="E18" s="9" t="s">
        <v>45</v>
      </c>
      <c r="F18" s="10">
        <v>16</v>
      </c>
      <c r="G18" s="11">
        <v>3090</v>
      </c>
      <c r="H18" s="10">
        <v>3</v>
      </c>
      <c r="I18" s="129"/>
      <c r="J18" s="6"/>
      <c r="K18" s="7"/>
      <c r="L18" s="6"/>
      <c r="M18" s="6"/>
      <c r="N18" s="5">
        <f t="shared" si="0"/>
        <v>3</v>
      </c>
      <c r="O18" s="15">
        <f t="shared" si="1"/>
        <v>3090</v>
      </c>
      <c r="P18" s="138"/>
      <c r="Q18" s="129"/>
      <c r="R18" s="42"/>
      <c r="S18" s="163"/>
    </row>
    <row r="19" spans="1:19" ht="14.25" customHeight="1" thickBot="1">
      <c r="A19" s="124">
        <v>4</v>
      </c>
      <c r="B19" s="154" t="s">
        <v>48</v>
      </c>
      <c r="C19" s="77" t="s">
        <v>30</v>
      </c>
      <c r="D19" s="35"/>
      <c r="E19" s="3" t="s">
        <v>43</v>
      </c>
      <c r="F19" s="4">
        <v>23</v>
      </c>
      <c r="G19" s="5">
        <v>3800</v>
      </c>
      <c r="H19" s="4">
        <v>2</v>
      </c>
      <c r="I19" s="127">
        <f>SUM(H19:H22)</f>
        <v>17</v>
      </c>
      <c r="J19" s="3"/>
      <c r="K19" s="4"/>
      <c r="L19" s="3"/>
      <c r="M19" s="3"/>
      <c r="N19" s="5">
        <f t="shared" si="0"/>
        <v>2</v>
      </c>
      <c r="O19" s="15">
        <f t="shared" si="1"/>
        <v>3800</v>
      </c>
      <c r="P19" s="137">
        <f>SUM(N19:N22)</f>
        <v>17</v>
      </c>
      <c r="Q19" s="127">
        <f>SUM(O19:O22)</f>
        <v>12660</v>
      </c>
      <c r="R19" s="57"/>
      <c r="S19" s="152"/>
    </row>
    <row r="20" spans="1:19" ht="14.25" customHeight="1" thickBot="1">
      <c r="A20" s="125"/>
      <c r="B20" s="155"/>
      <c r="C20" s="75" t="s">
        <v>31</v>
      </c>
      <c r="D20" s="33"/>
      <c r="E20" s="6" t="s">
        <v>42</v>
      </c>
      <c r="F20" s="7">
        <v>29</v>
      </c>
      <c r="G20" s="8">
        <v>3130</v>
      </c>
      <c r="H20" s="7">
        <v>4</v>
      </c>
      <c r="I20" s="128"/>
      <c r="J20" s="6"/>
      <c r="K20" s="7"/>
      <c r="L20" s="6"/>
      <c r="M20" s="6"/>
      <c r="N20" s="5">
        <f t="shared" si="0"/>
        <v>4</v>
      </c>
      <c r="O20" s="15">
        <f t="shared" si="1"/>
        <v>3130</v>
      </c>
      <c r="P20" s="138"/>
      <c r="Q20" s="128"/>
      <c r="R20" s="42"/>
      <c r="S20" s="153"/>
    </row>
    <row r="21" spans="1:19" ht="14.25" customHeight="1" thickBot="1">
      <c r="A21" s="125"/>
      <c r="B21" s="155"/>
      <c r="C21" s="74" t="s">
        <v>36</v>
      </c>
      <c r="D21" s="19"/>
      <c r="E21" s="9" t="s">
        <v>44</v>
      </c>
      <c r="F21" s="10">
        <v>7</v>
      </c>
      <c r="G21" s="11">
        <v>3910</v>
      </c>
      <c r="H21" s="10">
        <v>4</v>
      </c>
      <c r="I21" s="128"/>
      <c r="J21" s="9"/>
      <c r="K21" s="12"/>
      <c r="L21" s="9"/>
      <c r="M21" s="9"/>
      <c r="N21" s="5">
        <f t="shared" si="0"/>
        <v>4</v>
      </c>
      <c r="O21" s="15">
        <f t="shared" si="1"/>
        <v>3910</v>
      </c>
      <c r="P21" s="138"/>
      <c r="Q21" s="128"/>
      <c r="R21" s="41"/>
      <c r="S21" s="153"/>
    </row>
    <row r="22" spans="1:19" ht="14.25" customHeight="1" thickBot="1">
      <c r="A22" s="125"/>
      <c r="B22" s="156"/>
      <c r="C22" s="74" t="s">
        <v>32</v>
      </c>
      <c r="D22" s="19"/>
      <c r="E22" s="9" t="s">
        <v>45</v>
      </c>
      <c r="F22" s="10">
        <v>12</v>
      </c>
      <c r="G22" s="8">
        <v>1820</v>
      </c>
      <c r="H22" s="10">
        <v>7</v>
      </c>
      <c r="I22" s="129"/>
      <c r="J22" s="6"/>
      <c r="K22" s="7"/>
      <c r="L22" s="6"/>
      <c r="M22" s="6"/>
      <c r="N22" s="5">
        <f t="shared" si="0"/>
        <v>7</v>
      </c>
      <c r="O22" s="15">
        <f t="shared" si="1"/>
        <v>1820</v>
      </c>
      <c r="P22" s="138"/>
      <c r="Q22" s="129"/>
      <c r="R22" s="58"/>
      <c r="S22" s="153"/>
    </row>
    <row r="23" spans="1:19" ht="14.25" customHeight="1" thickBot="1">
      <c r="A23" s="124">
        <v>5</v>
      </c>
      <c r="B23" s="157" t="s">
        <v>58</v>
      </c>
      <c r="C23" s="72" t="s">
        <v>59</v>
      </c>
      <c r="D23" s="35"/>
      <c r="E23" s="3" t="s">
        <v>45</v>
      </c>
      <c r="F23" s="4">
        <v>15</v>
      </c>
      <c r="G23" s="5">
        <v>2430</v>
      </c>
      <c r="H23" s="4">
        <v>5</v>
      </c>
      <c r="I23" s="127">
        <f>SUM(H23:H26)</f>
        <v>19</v>
      </c>
      <c r="J23" s="3"/>
      <c r="K23" s="4"/>
      <c r="L23" s="3"/>
      <c r="M23" s="3"/>
      <c r="N23" s="5">
        <f t="shared" si="0"/>
        <v>5</v>
      </c>
      <c r="O23" s="15">
        <f t="shared" si="1"/>
        <v>2430</v>
      </c>
      <c r="P23" s="137">
        <f>SUM(N23:N26)</f>
        <v>19</v>
      </c>
      <c r="Q23" s="127">
        <f>SUM(O23:O26)</f>
        <v>13160</v>
      </c>
      <c r="R23" s="27"/>
      <c r="S23" s="142"/>
    </row>
    <row r="24" spans="1:19" ht="14.25" customHeight="1" thickBot="1">
      <c r="A24" s="125"/>
      <c r="B24" s="158"/>
      <c r="C24" s="74" t="s">
        <v>60</v>
      </c>
      <c r="D24" s="33"/>
      <c r="E24" s="6" t="s">
        <v>42</v>
      </c>
      <c r="F24" s="7">
        <v>32</v>
      </c>
      <c r="G24" s="8">
        <v>3000</v>
      </c>
      <c r="H24" s="7">
        <v>6</v>
      </c>
      <c r="I24" s="128"/>
      <c r="J24" s="6"/>
      <c r="K24" s="7"/>
      <c r="L24" s="6"/>
      <c r="M24" s="6"/>
      <c r="N24" s="5">
        <f t="shared" si="0"/>
        <v>6</v>
      </c>
      <c r="O24" s="15">
        <f t="shared" si="1"/>
        <v>3000</v>
      </c>
      <c r="P24" s="138"/>
      <c r="Q24" s="128"/>
      <c r="R24" s="28"/>
      <c r="S24" s="143"/>
    </row>
    <row r="25" spans="1:19" ht="14.25" customHeight="1" thickBot="1">
      <c r="A25" s="125"/>
      <c r="B25" s="158"/>
      <c r="C25" s="73" t="s">
        <v>66</v>
      </c>
      <c r="D25" s="19"/>
      <c r="E25" s="9" t="s">
        <v>43</v>
      </c>
      <c r="F25" s="10">
        <v>20</v>
      </c>
      <c r="G25" s="11">
        <v>2940</v>
      </c>
      <c r="H25" s="10">
        <v>6</v>
      </c>
      <c r="I25" s="128"/>
      <c r="J25" s="9"/>
      <c r="K25" s="12"/>
      <c r="L25" s="9"/>
      <c r="M25" s="9"/>
      <c r="N25" s="5">
        <f t="shared" si="0"/>
        <v>6</v>
      </c>
      <c r="O25" s="15">
        <f t="shared" si="1"/>
        <v>2940</v>
      </c>
      <c r="P25" s="138"/>
      <c r="Q25" s="128"/>
      <c r="R25" s="29"/>
      <c r="S25" s="143"/>
    </row>
    <row r="26" spans="1:19" ht="14.25" customHeight="1" thickBot="1">
      <c r="A26" s="125"/>
      <c r="B26" s="159"/>
      <c r="C26" s="74" t="s">
        <v>65</v>
      </c>
      <c r="D26" s="19"/>
      <c r="E26" s="9" t="s">
        <v>44</v>
      </c>
      <c r="F26" s="10">
        <v>3</v>
      </c>
      <c r="G26" s="11">
        <v>4790</v>
      </c>
      <c r="H26" s="10">
        <v>2</v>
      </c>
      <c r="I26" s="129"/>
      <c r="J26" s="36"/>
      <c r="K26" s="10"/>
      <c r="L26" s="9"/>
      <c r="M26" s="9"/>
      <c r="N26" s="5">
        <f t="shared" si="0"/>
        <v>2</v>
      </c>
      <c r="O26" s="15">
        <f t="shared" si="1"/>
        <v>4790</v>
      </c>
      <c r="P26" s="138"/>
      <c r="Q26" s="129"/>
      <c r="R26" s="70"/>
      <c r="S26" s="143"/>
    </row>
    <row r="27" spans="1:19" ht="14.25" customHeight="1" thickBot="1">
      <c r="A27" s="124">
        <v>6</v>
      </c>
      <c r="B27" s="130" t="s">
        <v>49</v>
      </c>
      <c r="C27" s="78" t="s">
        <v>39</v>
      </c>
      <c r="D27" s="34"/>
      <c r="E27" s="3" t="s">
        <v>42</v>
      </c>
      <c r="F27" s="5">
        <v>33</v>
      </c>
      <c r="G27" s="5">
        <v>4810</v>
      </c>
      <c r="H27" s="5">
        <v>2</v>
      </c>
      <c r="I27" s="127">
        <f>SUM(H27:H30)</f>
        <v>19</v>
      </c>
      <c r="J27" s="3"/>
      <c r="K27" s="3"/>
      <c r="L27" s="3"/>
      <c r="M27" s="3"/>
      <c r="N27" s="5">
        <f t="shared" si="0"/>
        <v>2</v>
      </c>
      <c r="O27" s="15">
        <f t="shared" si="1"/>
        <v>4810</v>
      </c>
      <c r="P27" s="127">
        <f>SUM(N27:N30)</f>
        <v>19</v>
      </c>
      <c r="Q27" s="127">
        <f>SUM(O27:O30)</f>
        <v>14310</v>
      </c>
      <c r="R27" s="27"/>
      <c r="S27" s="139"/>
    </row>
    <row r="28" spans="1:19" ht="14.25" customHeight="1" thickBot="1">
      <c r="A28" s="125"/>
      <c r="B28" s="131"/>
      <c r="C28" s="79" t="s">
        <v>26</v>
      </c>
      <c r="D28" s="52"/>
      <c r="E28" s="6" t="s">
        <v>45</v>
      </c>
      <c r="F28" s="8">
        <v>19</v>
      </c>
      <c r="G28" s="8">
        <v>3970</v>
      </c>
      <c r="H28" s="8">
        <v>2</v>
      </c>
      <c r="I28" s="128"/>
      <c r="J28" s="9"/>
      <c r="K28" s="9"/>
      <c r="L28" s="9"/>
      <c r="M28" s="9"/>
      <c r="N28" s="5">
        <f t="shared" si="0"/>
        <v>2</v>
      </c>
      <c r="O28" s="15">
        <f t="shared" si="1"/>
        <v>3970</v>
      </c>
      <c r="P28" s="128"/>
      <c r="Q28" s="128"/>
      <c r="R28" s="28"/>
      <c r="S28" s="140"/>
    </row>
    <row r="29" spans="1:19" ht="14.25" customHeight="1" thickBot="1">
      <c r="A29" s="125"/>
      <c r="B29" s="131"/>
      <c r="C29" s="80" t="s">
        <v>56</v>
      </c>
      <c r="D29" s="40"/>
      <c r="E29" s="9" t="s">
        <v>43</v>
      </c>
      <c r="F29" s="11">
        <v>28</v>
      </c>
      <c r="G29" s="11">
        <v>2240</v>
      </c>
      <c r="H29" s="11">
        <v>8</v>
      </c>
      <c r="I29" s="128"/>
      <c r="J29" s="9"/>
      <c r="K29" s="9"/>
      <c r="L29" s="9"/>
      <c r="M29" s="9"/>
      <c r="N29" s="5">
        <f t="shared" si="0"/>
        <v>8</v>
      </c>
      <c r="O29" s="15">
        <f t="shared" si="1"/>
        <v>2240</v>
      </c>
      <c r="P29" s="128"/>
      <c r="Q29" s="128"/>
      <c r="R29" s="29"/>
      <c r="S29" s="140"/>
    </row>
    <row r="30" spans="1:19" ht="14.25" customHeight="1" thickBot="1">
      <c r="A30" s="125"/>
      <c r="B30" s="131"/>
      <c r="C30" s="81" t="s">
        <v>50</v>
      </c>
      <c r="D30" s="22"/>
      <c r="E30" s="65" t="s">
        <v>44</v>
      </c>
      <c r="F30" s="66">
        <v>4</v>
      </c>
      <c r="G30" s="66">
        <v>3290</v>
      </c>
      <c r="H30" s="66">
        <v>7</v>
      </c>
      <c r="I30" s="129"/>
      <c r="J30" s="39"/>
      <c r="K30" s="39"/>
      <c r="L30" s="39"/>
      <c r="M30" s="39"/>
      <c r="N30" s="15">
        <f t="shared" si="0"/>
        <v>7</v>
      </c>
      <c r="O30" s="15">
        <f t="shared" si="1"/>
        <v>3290</v>
      </c>
      <c r="P30" s="129"/>
      <c r="Q30" s="129"/>
      <c r="R30" s="67"/>
      <c r="S30" s="141"/>
    </row>
    <row r="31" spans="1:19" ht="14.25" customHeight="1" thickBot="1">
      <c r="A31" s="124">
        <v>7</v>
      </c>
      <c r="B31" s="130" t="s">
        <v>67</v>
      </c>
      <c r="C31" s="82" t="s">
        <v>51</v>
      </c>
      <c r="D31" s="1"/>
      <c r="E31" s="3" t="s">
        <v>45</v>
      </c>
      <c r="F31" s="5">
        <v>14</v>
      </c>
      <c r="G31" s="5">
        <v>1040</v>
      </c>
      <c r="H31" s="5">
        <v>10</v>
      </c>
      <c r="I31" s="127">
        <f>SUM(H31:H34)</f>
        <v>35</v>
      </c>
      <c r="J31" s="3"/>
      <c r="K31" s="3"/>
      <c r="L31" s="3"/>
      <c r="M31" s="3"/>
      <c r="N31" s="15">
        <f t="shared" si="0"/>
        <v>10</v>
      </c>
      <c r="O31" s="15">
        <f t="shared" si="1"/>
        <v>1040</v>
      </c>
      <c r="P31" s="127">
        <f>SUM(N31:N34)</f>
        <v>35</v>
      </c>
      <c r="Q31" s="127">
        <f>SUM(O31:O34)</f>
        <v>6320</v>
      </c>
      <c r="R31" s="27"/>
      <c r="S31" s="139"/>
    </row>
    <row r="32" spans="1:19" ht="14.25" customHeight="1" thickBot="1">
      <c r="A32" s="125"/>
      <c r="B32" s="131"/>
      <c r="C32" s="83" t="s">
        <v>72</v>
      </c>
      <c r="D32" s="1"/>
      <c r="E32" s="6" t="s">
        <v>42</v>
      </c>
      <c r="F32" s="8">
        <v>31</v>
      </c>
      <c r="G32" s="8">
        <v>1110</v>
      </c>
      <c r="H32" s="8">
        <v>8</v>
      </c>
      <c r="I32" s="128"/>
      <c r="J32" s="9"/>
      <c r="K32" s="9"/>
      <c r="L32" s="9"/>
      <c r="M32" s="9"/>
      <c r="N32" s="15">
        <f t="shared" si="0"/>
        <v>8</v>
      </c>
      <c r="O32" s="15">
        <f t="shared" si="1"/>
        <v>1110</v>
      </c>
      <c r="P32" s="128"/>
      <c r="Q32" s="128"/>
      <c r="R32" s="28"/>
      <c r="S32" s="140"/>
    </row>
    <row r="33" spans="1:19" ht="14.25" customHeight="1" thickBot="1">
      <c r="A33" s="125"/>
      <c r="B33" s="131"/>
      <c r="C33" s="83" t="s">
        <v>52</v>
      </c>
      <c r="D33" s="1"/>
      <c r="E33" s="9" t="s">
        <v>43</v>
      </c>
      <c r="F33" s="11">
        <v>27</v>
      </c>
      <c r="G33" s="11">
        <v>1580</v>
      </c>
      <c r="H33" s="11">
        <v>9</v>
      </c>
      <c r="I33" s="128"/>
      <c r="J33" s="9"/>
      <c r="K33" s="9"/>
      <c r="L33" s="9"/>
      <c r="M33" s="9"/>
      <c r="N33" s="15">
        <f t="shared" si="0"/>
        <v>9</v>
      </c>
      <c r="O33" s="15">
        <f t="shared" si="1"/>
        <v>1580</v>
      </c>
      <c r="P33" s="128"/>
      <c r="Q33" s="128"/>
      <c r="R33" s="29"/>
      <c r="S33" s="140"/>
    </row>
    <row r="34" spans="1:19" ht="14.25" customHeight="1" thickBot="1">
      <c r="A34" s="125"/>
      <c r="B34" s="131"/>
      <c r="C34" s="84" t="s">
        <v>55</v>
      </c>
      <c r="D34" s="1"/>
      <c r="E34" s="65" t="s">
        <v>44</v>
      </c>
      <c r="F34" s="66">
        <v>2</v>
      </c>
      <c r="G34" s="66">
        <v>2590</v>
      </c>
      <c r="H34" s="66">
        <v>8</v>
      </c>
      <c r="I34" s="129"/>
      <c r="J34" s="39"/>
      <c r="K34" s="39"/>
      <c r="L34" s="39"/>
      <c r="M34" s="39"/>
      <c r="N34" s="15">
        <f t="shared" si="0"/>
        <v>8</v>
      </c>
      <c r="O34" s="15">
        <f t="shared" si="1"/>
        <v>2590</v>
      </c>
      <c r="P34" s="129"/>
      <c r="Q34" s="129"/>
      <c r="R34" s="67"/>
      <c r="S34" s="141"/>
    </row>
    <row r="35" spans="1:19" ht="14.25" customHeight="1" thickBot="1">
      <c r="A35" s="124">
        <v>8</v>
      </c>
      <c r="B35" s="121" t="s">
        <v>68</v>
      </c>
      <c r="C35" s="72" t="s">
        <v>54</v>
      </c>
      <c r="D35" s="18"/>
      <c r="E35" s="3" t="s">
        <v>43</v>
      </c>
      <c r="F35" s="5">
        <v>25</v>
      </c>
      <c r="G35" s="5">
        <v>2560</v>
      </c>
      <c r="H35" s="5">
        <v>7</v>
      </c>
      <c r="I35" s="5"/>
      <c r="J35" s="3"/>
      <c r="K35" s="3"/>
      <c r="L35" s="3"/>
      <c r="M35" s="3"/>
      <c r="N35" s="5">
        <f t="shared" si="0"/>
        <v>7</v>
      </c>
      <c r="O35" s="15">
        <f t="shared" si="1"/>
        <v>2560</v>
      </c>
      <c r="P35" s="127"/>
      <c r="Q35" s="127"/>
      <c r="R35" s="27"/>
      <c r="S35" s="62"/>
    </row>
    <row r="36" spans="1:19" ht="14.25" customHeight="1" thickBot="1">
      <c r="A36" s="125"/>
      <c r="B36" s="122"/>
      <c r="C36" s="74" t="s">
        <v>37</v>
      </c>
      <c r="D36" s="49"/>
      <c r="E36" s="6" t="s">
        <v>42</v>
      </c>
      <c r="F36" s="8">
        <v>37</v>
      </c>
      <c r="G36" s="8">
        <v>10580</v>
      </c>
      <c r="H36" s="8">
        <v>1</v>
      </c>
      <c r="I36" s="8"/>
      <c r="J36" s="9"/>
      <c r="K36" s="9"/>
      <c r="L36" s="9"/>
      <c r="M36" s="9"/>
      <c r="N36" s="5">
        <f t="shared" si="0"/>
        <v>1</v>
      </c>
      <c r="O36" s="15">
        <f t="shared" si="1"/>
        <v>10580</v>
      </c>
      <c r="P36" s="128"/>
      <c r="Q36" s="128"/>
      <c r="R36" s="28"/>
      <c r="S36" s="63"/>
    </row>
    <row r="37" spans="1:19" ht="14.25" customHeight="1" thickBot="1">
      <c r="A37" s="125"/>
      <c r="B37" s="122"/>
      <c r="C37" s="73" t="s">
        <v>61</v>
      </c>
      <c r="D37" s="49"/>
      <c r="E37" s="9" t="s">
        <v>45</v>
      </c>
      <c r="F37" s="11">
        <v>13</v>
      </c>
      <c r="G37" s="11">
        <v>1280</v>
      </c>
      <c r="H37" s="11">
        <v>8</v>
      </c>
      <c r="I37" s="11"/>
      <c r="J37" s="9"/>
      <c r="K37" s="9"/>
      <c r="L37" s="9"/>
      <c r="M37" s="9"/>
      <c r="N37" s="5">
        <f t="shared" si="0"/>
        <v>8</v>
      </c>
      <c r="O37" s="15">
        <f t="shared" si="1"/>
        <v>1280</v>
      </c>
      <c r="P37" s="128"/>
      <c r="Q37" s="128"/>
      <c r="R37" s="29"/>
      <c r="S37" s="63"/>
    </row>
    <row r="38" spans="1:19" ht="14.25" customHeight="1" thickBot="1">
      <c r="A38" s="125"/>
      <c r="B38" s="122"/>
      <c r="C38" s="83" t="s">
        <v>53</v>
      </c>
      <c r="D38" s="53"/>
      <c r="E38" s="65" t="s">
        <v>44</v>
      </c>
      <c r="F38" s="66">
        <v>1</v>
      </c>
      <c r="G38" s="66">
        <v>4950</v>
      </c>
      <c r="H38" s="66">
        <v>1</v>
      </c>
      <c r="I38" s="66"/>
      <c r="J38" s="39"/>
      <c r="K38" s="39"/>
      <c r="L38" s="39"/>
      <c r="M38" s="39"/>
      <c r="N38" s="5">
        <f t="shared" si="0"/>
        <v>1</v>
      </c>
      <c r="O38" s="15">
        <f t="shared" si="1"/>
        <v>4950</v>
      </c>
      <c r="P38" s="128"/>
      <c r="Q38" s="128"/>
      <c r="R38" s="67"/>
      <c r="S38" s="63"/>
    </row>
    <row r="39" spans="1:19" ht="14.25" customHeight="1" thickBot="1">
      <c r="A39" s="125"/>
      <c r="B39" s="122"/>
      <c r="C39" s="85" t="s">
        <v>23</v>
      </c>
      <c r="D39" s="68"/>
      <c r="E39" s="3" t="s">
        <v>44</v>
      </c>
      <c r="F39" s="5">
        <v>6</v>
      </c>
      <c r="G39" s="5">
        <v>4760</v>
      </c>
      <c r="H39" s="5">
        <v>3</v>
      </c>
      <c r="I39" s="5"/>
      <c r="J39" s="3"/>
      <c r="K39" s="3"/>
      <c r="L39" s="3"/>
      <c r="M39" s="3"/>
      <c r="N39" s="5">
        <f t="shared" si="0"/>
        <v>3</v>
      </c>
      <c r="O39" s="15">
        <f t="shared" si="1"/>
        <v>4760</v>
      </c>
      <c r="P39" s="128"/>
      <c r="Q39" s="128"/>
      <c r="R39" s="27"/>
      <c r="S39" s="61"/>
    </row>
    <row r="40" spans="1:19" ht="14.25" customHeight="1" thickBot="1">
      <c r="A40" s="125"/>
      <c r="B40" s="122"/>
      <c r="C40" s="85" t="s">
        <v>63</v>
      </c>
      <c r="D40" s="68"/>
      <c r="E40" s="6" t="s">
        <v>45</v>
      </c>
      <c r="F40" s="8">
        <v>17</v>
      </c>
      <c r="G40" s="8">
        <v>1220</v>
      </c>
      <c r="H40" s="8">
        <v>9</v>
      </c>
      <c r="I40" s="8"/>
      <c r="J40" s="9"/>
      <c r="K40" s="9"/>
      <c r="L40" s="9"/>
      <c r="M40" s="9"/>
      <c r="N40" s="5">
        <f t="shared" si="0"/>
        <v>9</v>
      </c>
      <c r="O40" s="15">
        <f t="shared" si="1"/>
        <v>1220</v>
      </c>
      <c r="P40" s="128"/>
      <c r="Q40" s="128"/>
      <c r="R40" s="28"/>
      <c r="S40" s="61"/>
    </row>
    <row r="41" spans="1:19" ht="14.25" customHeight="1" thickBot="1">
      <c r="A41" s="125"/>
      <c r="B41" s="122"/>
      <c r="C41" s="85" t="s">
        <v>71</v>
      </c>
      <c r="D41" s="68"/>
      <c r="E41" s="6" t="s">
        <v>45</v>
      </c>
      <c r="F41" s="8">
        <v>10</v>
      </c>
      <c r="G41" s="8">
        <v>2360</v>
      </c>
      <c r="H41" s="8">
        <v>6</v>
      </c>
      <c r="I41" s="8"/>
      <c r="J41" s="9"/>
      <c r="K41" s="9"/>
      <c r="L41" s="9"/>
      <c r="M41" s="9"/>
      <c r="N41" s="5">
        <f t="shared" si="0"/>
        <v>6</v>
      </c>
      <c r="O41" s="15">
        <f t="shared" si="1"/>
        <v>2360</v>
      </c>
      <c r="P41" s="128"/>
      <c r="Q41" s="128"/>
      <c r="R41" s="28"/>
      <c r="S41" s="61"/>
    </row>
    <row r="42" spans="1:19" ht="14.25" customHeight="1" thickBot="1">
      <c r="A42" s="125"/>
      <c r="B42" s="122"/>
      <c r="C42" s="85" t="s">
        <v>62</v>
      </c>
      <c r="D42" s="68"/>
      <c r="E42" s="9" t="s">
        <v>43</v>
      </c>
      <c r="F42" s="11">
        <v>22</v>
      </c>
      <c r="G42" s="11">
        <v>3080</v>
      </c>
      <c r="H42" s="11">
        <v>4</v>
      </c>
      <c r="I42" s="11"/>
      <c r="J42" s="9"/>
      <c r="K42" s="9"/>
      <c r="L42" s="9"/>
      <c r="M42" s="9"/>
      <c r="N42" s="5">
        <f t="shared" si="0"/>
        <v>4</v>
      </c>
      <c r="O42" s="15">
        <f t="shared" si="1"/>
        <v>3080</v>
      </c>
      <c r="P42" s="128"/>
      <c r="Q42" s="128"/>
      <c r="R42" s="29"/>
      <c r="S42" s="61"/>
    </row>
    <row r="43" spans="1:19" ht="14.25" customHeight="1" thickBot="1">
      <c r="A43" s="126"/>
      <c r="B43" s="123"/>
      <c r="C43" s="86" t="s">
        <v>64</v>
      </c>
      <c r="D43" s="60"/>
      <c r="E43" s="65" t="s">
        <v>42</v>
      </c>
      <c r="F43" s="66">
        <v>35</v>
      </c>
      <c r="G43" s="66">
        <v>970</v>
      </c>
      <c r="H43" s="66">
        <v>9</v>
      </c>
      <c r="I43" s="66"/>
      <c r="J43" s="39"/>
      <c r="K43" s="39"/>
      <c r="L43" s="39"/>
      <c r="M43" s="39"/>
      <c r="N43" s="54">
        <f t="shared" si="0"/>
        <v>9</v>
      </c>
      <c r="O43" s="54">
        <f t="shared" si="1"/>
        <v>970</v>
      </c>
      <c r="P43" s="129"/>
      <c r="Q43" s="129"/>
      <c r="R43" s="67"/>
      <c r="S43" s="64"/>
    </row>
    <row r="44" spans="1:19" ht="18" customHeight="1">
      <c r="B44" s="16"/>
      <c r="C44" s="2"/>
      <c r="D44" s="2"/>
      <c r="E44" s="38"/>
      <c r="F44" s="38"/>
      <c r="H44" s="16"/>
      <c r="I44" s="2"/>
    </row>
    <row r="45" spans="1:19" ht="12.75" customHeight="1">
      <c r="B45" s="16" t="s">
        <v>33</v>
      </c>
      <c r="C45" s="132" t="s">
        <v>40</v>
      </c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</row>
    <row r="46" spans="1:19" ht="12.75" customHeight="1">
      <c r="B46" s="16" t="s">
        <v>34</v>
      </c>
      <c r="C46" s="2" t="s">
        <v>41</v>
      </c>
      <c r="D46" s="2"/>
      <c r="E46" s="2"/>
      <c r="F46" s="2"/>
      <c r="G46" s="2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</row>
    <row r="47" spans="1:19" ht="12.75" customHeight="1">
      <c r="C47" s="17" t="s">
        <v>74</v>
      </c>
      <c r="D47" s="17"/>
      <c r="E47" s="2"/>
      <c r="F47" s="2"/>
      <c r="G47" s="2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</row>
    <row r="48" spans="1:19" ht="12.75" customHeight="1">
      <c r="C48" s="17"/>
      <c r="D48" s="17"/>
      <c r="G48" s="2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</row>
    <row r="49" spans="3:19" ht="12.75" customHeight="1">
      <c r="C49" s="17"/>
      <c r="D49" s="17"/>
      <c r="G49" s="2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</row>
    <row r="50" spans="3:19">
      <c r="G50" s="2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</row>
    <row r="51" spans="3:19">
      <c r="C51" t="s">
        <v>38</v>
      </c>
      <c r="G51" s="2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</row>
  </sheetData>
  <autoFilter ref="A5:S43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7">
    <mergeCell ref="S7:S10"/>
    <mergeCell ref="A7:A10"/>
    <mergeCell ref="A15:A18"/>
    <mergeCell ref="A11:A14"/>
    <mergeCell ref="B11:B14"/>
    <mergeCell ref="S15:S18"/>
    <mergeCell ref="P7:P10"/>
    <mergeCell ref="Q7:Q10"/>
    <mergeCell ref="I7:I10"/>
    <mergeCell ref="D5:D6"/>
    <mergeCell ref="B27:B30"/>
    <mergeCell ref="B15:B18"/>
    <mergeCell ref="B7:B10"/>
    <mergeCell ref="B19:B22"/>
    <mergeCell ref="B23:B26"/>
    <mergeCell ref="A27:A30"/>
    <mergeCell ref="I27:I30"/>
    <mergeCell ref="A23:A26"/>
    <mergeCell ref="Q23:Q26"/>
    <mergeCell ref="S31:S34"/>
    <mergeCell ref="Q15:Q18"/>
    <mergeCell ref="I15:I18"/>
    <mergeCell ref="P15:P18"/>
    <mergeCell ref="Q19:Q22"/>
    <mergeCell ref="S5:S6"/>
    <mergeCell ref="O5:O6"/>
    <mergeCell ref="Q5:Q6"/>
    <mergeCell ref="A5:A6"/>
    <mergeCell ref="N5:N6"/>
    <mergeCell ref="A19:A22"/>
    <mergeCell ref="I19:I22"/>
    <mergeCell ref="S19:S22"/>
    <mergeCell ref="P19:P22"/>
    <mergeCell ref="E5:H5"/>
    <mergeCell ref="J5:M5"/>
    <mergeCell ref="A3:S3"/>
    <mergeCell ref="I5:I6"/>
    <mergeCell ref="C5:C6"/>
    <mergeCell ref="B5:B6"/>
    <mergeCell ref="A1:S1"/>
    <mergeCell ref="A2:S2"/>
    <mergeCell ref="A4:S4"/>
    <mergeCell ref="R5:R6"/>
    <mergeCell ref="P5:P6"/>
    <mergeCell ref="S11:S14"/>
    <mergeCell ref="I23:I26"/>
    <mergeCell ref="I11:I14"/>
    <mergeCell ref="Q11:Q14"/>
    <mergeCell ref="P11:P14"/>
    <mergeCell ref="C45:I45"/>
    <mergeCell ref="S27:S30"/>
    <mergeCell ref="S23:S26"/>
    <mergeCell ref="Q27:Q30"/>
    <mergeCell ref="P23:P26"/>
    <mergeCell ref="J45:R45"/>
    <mergeCell ref="Q35:Q43"/>
    <mergeCell ref="P27:P30"/>
    <mergeCell ref="Q31:Q34"/>
    <mergeCell ref="H49:S50"/>
    <mergeCell ref="H46:S48"/>
    <mergeCell ref="B35:B43"/>
    <mergeCell ref="A35:A43"/>
    <mergeCell ref="P35:P43"/>
    <mergeCell ref="B31:B34"/>
    <mergeCell ref="A31:A34"/>
    <mergeCell ref="I31:I34"/>
    <mergeCell ref="P31:P34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8"/>
  <sheetViews>
    <sheetView workbookViewId="0">
      <selection activeCell="I21" sqref="I21"/>
    </sheetView>
  </sheetViews>
  <sheetFormatPr defaultRowHeight="12.75"/>
  <cols>
    <col min="2" max="2" width="36.5703125" customWidth="1"/>
  </cols>
  <sheetData>
    <row r="1" spans="2:14" ht="13.5" thickBot="1">
      <c r="B1" s="91" t="s">
        <v>70</v>
      </c>
      <c r="C1" s="47"/>
      <c r="D1" s="113" t="s">
        <v>44</v>
      </c>
      <c r="E1" s="116">
        <v>9</v>
      </c>
      <c r="F1" s="116">
        <v>1790</v>
      </c>
      <c r="G1" s="116">
        <v>9</v>
      </c>
    </row>
    <row r="2" spans="2:14">
      <c r="B2" s="78" t="s">
        <v>55</v>
      </c>
      <c r="C2" s="96"/>
      <c r="D2" s="3" t="s">
        <v>44</v>
      </c>
      <c r="E2" s="115">
        <v>2</v>
      </c>
      <c r="F2" s="37">
        <v>2590</v>
      </c>
      <c r="G2" s="115">
        <v>8</v>
      </c>
    </row>
    <row r="3" spans="2:14">
      <c r="B3" s="80" t="s">
        <v>50</v>
      </c>
      <c r="C3" s="21"/>
      <c r="D3" s="6" t="s">
        <v>44</v>
      </c>
      <c r="E3" s="119">
        <v>4</v>
      </c>
      <c r="F3" s="30">
        <v>3290</v>
      </c>
      <c r="G3" s="119">
        <v>7</v>
      </c>
    </row>
    <row r="4" spans="2:14">
      <c r="B4" s="74" t="s">
        <v>57</v>
      </c>
      <c r="C4" s="106"/>
      <c r="D4" s="9" t="s">
        <v>44</v>
      </c>
      <c r="E4" s="10">
        <v>5</v>
      </c>
      <c r="F4" s="11">
        <v>3520</v>
      </c>
      <c r="G4" s="10">
        <v>6</v>
      </c>
      <c r="H4" s="47"/>
      <c r="I4" s="47"/>
    </row>
    <row r="5" spans="2:14" ht="13.5" thickBot="1">
      <c r="B5" s="74" t="s">
        <v>27</v>
      </c>
      <c r="C5" s="19"/>
      <c r="D5" s="9" t="s">
        <v>44</v>
      </c>
      <c r="E5" s="10">
        <v>8</v>
      </c>
      <c r="F5" s="11">
        <v>3810</v>
      </c>
      <c r="G5" s="10">
        <v>5</v>
      </c>
      <c r="H5" s="45"/>
      <c r="I5" s="45"/>
      <c r="N5" s="46"/>
    </row>
    <row r="6" spans="2:14">
      <c r="B6" s="72" t="s">
        <v>36</v>
      </c>
      <c r="C6" s="105"/>
      <c r="D6" s="3" t="s">
        <v>44</v>
      </c>
      <c r="E6" s="5">
        <v>7</v>
      </c>
      <c r="F6" s="5">
        <v>3910</v>
      </c>
      <c r="G6" s="4">
        <v>4</v>
      </c>
    </row>
    <row r="7" spans="2:14">
      <c r="B7" s="73" t="s">
        <v>23</v>
      </c>
      <c r="C7" s="21"/>
      <c r="D7" s="6" t="s">
        <v>44</v>
      </c>
      <c r="E7" s="8">
        <v>6</v>
      </c>
      <c r="F7" s="8">
        <v>4760</v>
      </c>
      <c r="G7" s="7">
        <v>3</v>
      </c>
    </row>
    <row r="8" spans="2:14">
      <c r="B8" s="74" t="s">
        <v>65</v>
      </c>
      <c r="C8" s="19"/>
      <c r="D8" s="9" t="s">
        <v>44</v>
      </c>
      <c r="E8" s="10">
        <v>3</v>
      </c>
      <c r="F8" s="11">
        <v>4790</v>
      </c>
      <c r="G8" s="10">
        <v>2</v>
      </c>
    </row>
    <row r="9" spans="2:14" ht="13.5" thickBot="1">
      <c r="B9" s="93" t="s">
        <v>53</v>
      </c>
      <c r="C9" s="50"/>
      <c r="D9" s="9" t="s">
        <v>44</v>
      </c>
      <c r="E9" s="118">
        <v>1</v>
      </c>
      <c r="F9" s="120">
        <v>4950</v>
      </c>
      <c r="G9" s="118">
        <v>1</v>
      </c>
      <c r="H9" s="47"/>
      <c r="I9" s="47"/>
    </row>
    <row r="10" spans="2:14">
      <c r="B10" s="78" t="s">
        <v>51</v>
      </c>
      <c r="C10" s="98"/>
      <c r="D10" s="3" t="s">
        <v>45</v>
      </c>
      <c r="E10" s="4">
        <v>14</v>
      </c>
      <c r="F10" s="5">
        <v>1040</v>
      </c>
      <c r="G10" s="4">
        <v>10</v>
      </c>
    </row>
    <row r="11" spans="2:14">
      <c r="B11" s="73" t="s">
        <v>63</v>
      </c>
      <c r="C11" s="21"/>
      <c r="D11" s="6" t="s">
        <v>45</v>
      </c>
      <c r="E11" s="7">
        <v>17</v>
      </c>
      <c r="F11" s="8">
        <v>1220</v>
      </c>
      <c r="G11" s="7">
        <v>9</v>
      </c>
      <c r="H11" s="47"/>
      <c r="I11" s="47"/>
    </row>
    <row r="12" spans="2:14">
      <c r="B12" s="73" t="s">
        <v>61</v>
      </c>
      <c r="C12" s="21"/>
      <c r="D12" s="9" t="s">
        <v>45</v>
      </c>
      <c r="E12" s="10">
        <v>13</v>
      </c>
      <c r="F12" s="11">
        <v>1280</v>
      </c>
      <c r="G12" s="10">
        <v>8</v>
      </c>
    </row>
    <row r="13" spans="2:14" ht="13.5" thickBot="1">
      <c r="B13" s="74" t="s">
        <v>32</v>
      </c>
      <c r="C13" s="19"/>
      <c r="D13" s="9" t="s">
        <v>45</v>
      </c>
      <c r="E13" s="10">
        <v>12</v>
      </c>
      <c r="F13" s="11">
        <v>1820</v>
      </c>
      <c r="G13" s="10">
        <v>7</v>
      </c>
    </row>
    <row r="14" spans="2:14">
      <c r="B14" s="72" t="s">
        <v>71</v>
      </c>
      <c r="C14" s="111"/>
      <c r="D14" s="3" t="s">
        <v>45</v>
      </c>
      <c r="E14" s="4">
        <v>10</v>
      </c>
      <c r="F14" s="5">
        <v>2360</v>
      </c>
      <c r="G14" s="4">
        <v>6</v>
      </c>
    </row>
    <row r="15" spans="2:14">
      <c r="B15" s="73" t="s">
        <v>59</v>
      </c>
      <c r="C15" s="99"/>
      <c r="D15" s="6" t="s">
        <v>45</v>
      </c>
      <c r="E15" s="7">
        <v>15</v>
      </c>
      <c r="F15" s="8">
        <v>2430</v>
      </c>
      <c r="G15" s="7">
        <v>5</v>
      </c>
      <c r="I15" s="44"/>
    </row>
    <row r="16" spans="2:14">
      <c r="B16" s="74" t="s">
        <v>24</v>
      </c>
      <c r="C16" s="19"/>
      <c r="D16" s="9" t="s">
        <v>45</v>
      </c>
      <c r="E16" s="10">
        <v>11</v>
      </c>
      <c r="F16" s="11">
        <v>2950</v>
      </c>
      <c r="G16" s="10">
        <v>4</v>
      </c>
    </row>
    <row r="17" spans="2:9" ht="13.5" thickBot="1">
      <c r="B17" s="74" t="s">
        <v>28</v>
      </c>
      <c r="C17" s="19"/>
      <c r="D17" s="9" t="s">
        <v>45</v>
      </c>
      <c r="E17" s="10">
        <v>16</v>
      </c>
      <c r="F17" s="8">
        <v>3090</v>
      </c>
      <c r="G17" s="10">
        <v>3</v>
      </c>
    </row>
    <row r="18" spans="2:9">
      <c r="B18" s="78" t="s">
        <v>26</v>
      </c>
      <c r="C18" s="102"/>
      <c r="D18" s="3" t="s">
        <v>45</v>
      </c>
      <c r="E18" s="4">
        <v>19</v>
      </c>
      <c r="F18" s="5">
        <v>3970</v>
      </c>
      <c r="G18" s="4">
        <v>2</v>
      </c>
    </row>
    <row r="19" spans="2:9">
      <c r="B19" s="74" t="s">
        <v>12</v>
      </c>
      <c r="C19" s="21"/>
      <c r="D19" s="6" t="s">
        <v>45</v>
      </c>
      <c r="E19" s="7">
        <v>18</v>
      </c>
      <c r="F19" s="8">
        <v>4960</v>
      </c>
      <c r="G19" s="7">
        <v>1</v>
      </c>
    </row>
    <row r="20" spans="2:9">
      <c r="B20" s="80" t="s">
        <v>52</v>
      </c>
      <c r="C20" s="100"/>
      <c r="D20" s="9" t="s">
        <v>43</v>
      </c>
      <c r="E20" s="10">
        <v>27</v>
      </c>
      <c r="F20" s="11">
        <v>1580</v>
      </c>
      <c r="G20" s="10">
        <v>9</v>
      </c>
      <c r="H20" s="47"/>
      <c r="I20" s="47"/>
    </row>
    <row r="21" spans="2:9" ht="13.5" thickBot="1">
      <c r="B21" s="79" t="s">
        <v>56</v>
      </c>
      <c r="C21" s="19"/>
      <c r="D21" s="9" t="s">
        <v>43</v>
      </c>
      <c r="E21" s="10">
        <v>28</v>
      </c>
      <c r="F21" s="11">
        <v>2240</v>
      </c>
      <c r="G21" s="10">
        <v>8</v>
      </c>
      <c r="H21" s="47"/>
      <c r="I21" s="47"/>
    </row>
    <row r="22" spans="2:9">
      <c r="B22" s="72" t="s">
        <v>54</v>
      </c>
      <c r="C22" s="109"/>
      <c r="D22" s="3" t="s">
        <v>43</v>
      </c>
      <c r="E22" s="5">
        <v>25</v>
      </c>
      <c r="F22" s="5">
        <v>2560</v>
      </c>
      <c r="G22" s="5">
        <v>7</v>
      </c>
    </row>
    <row r="23" spans="2:9">
      <c r="B23" s="74" t="s">
        <v>66</v>
      </c>
      <c r="C23" s="101"/>
      <c r="D23" s="6" t="s">
        <v>43</v>
      </c>
      <c r="E23" s="8">
        <v>20</v>
      </c>
      <c r="F23" s="8">
        <v>2940</v>
      </c>
      <c r="G23" s="8">
        <v>6</v>
      </c>
    </row>
    <row r="24" spans="2:9">
      <c r="B24" s="75" t="s">
        <v>47</v>
      </c>
      <c r="C24" s="104"/>
      <c r="D24" s="9" t="s">
        <v>43</v>
      </c>
      <c r="E24" s="11">
        <v>26</v>
      </c>
      <c r="F24" s="11">
        <v>2970</v>
      </c>
      <c r="G24" s="11">
        <v>5</v>
      </c>
      <c r="I24" s="44"/>
    </row>
    <row r="25" spans="2:9" ht="13.5" thickBot="1">
      <c r="B25" s="94" t="s">
        <v>62</v>
      </c>
      <c r="C25" s="22"/>
      <c r="D25" s="65" t="s">
        <v>43</v>
      </c>
      <c r="E25" s="117">
        <v>22</v>
      </c>
      <c r="F25" s="117">
        <v>3080</v>
      </c>
      <c r="G25" s="117">
        <v>4</v>
      </c>
      <c r="H25" s="47"/>
      <c r="I25" s="47"/>
    </row>
    <row r="26" spans="2:9">
      <c r="B26" s="88" t="s">
        <v>11</v>
      </c>
      <c r="C26" s="97"/>
      <c r="D26" s="3" t="s">
        <v>43</v>
      </c>
      <c r="E26" s="5">
        <v>24</v>
      </c>
      <c r="F26" s="5">
        <v>3580</v>
      </c>
      <c r="G26" s="5">
        <v>3</v>
      </c>
      <c r="I26" s="44"/>
    </row>
    <row r="27" spans="2:9">
      <c r="B27" s="89" t="s">
        <v>30</v>
      </c>
      <c r="C27" s="99"/>
      <c r="D27" s="6" t="s">
        <v>43</v>
      </c>
      <c r="E27" s="8">
        <v>23</v>
      </c>
      <c r="F27" s="8">
        <v>3800</v>
      </c>
      <c r="G27" s="8">
        <v>2</v>
      </c>
      <c r="H27" s="47"/>
      <c r="I27" s="47"/>
    </row>
    <row r="28" spans="2:9">
      <c r="B28" s="89" t="s">
        <v>25</v>
      </c>
      <c r="C28" s="99"/>
      <c r="D28" s="9" t="s">
        <v>43</v>
      </c>
      <c r="E28" s="11">
        <v>21</v>
      </c>
      <c r="F28" s="11">
        <v>7190</v>
      </c>
      <c r="G28" s="11">
        <v>1</v>
      </c>
      <c r="H28" s="47"/>
      <c r="I28" s="47"/>
    </row>
    <row r="29" spans="2:9" ht="13.5" thickBot="1">
      <c r="B29" s="85" t="s">
        <v>64</v>
      </c>
      <c r="C29" s="21"/>
      <c r="D29" s="65" t="s">
        <v>42</v>
      </c>
      <c r="E29" s="66">
        <v>35</v>
      </c>
      <c r="F29" s="66">
        <v>970</v>
      </c>
      <c r="G29" s="66">
        <v>9</v>
      </c>
    </row>
    <row r="30" spans="2:9">
      <c r="B30" s="78" t="s">
        <v>72</v>
      </c>
      <c r="C30" s="98"/>
      <c r="D30" s="3" t="s">
        <v>42</v>
      </c>
      <c r="E30" s="5">
        <v>31</v>
      </c>
      <c r="F30" s="5">
        <v>1110</v>
      </c>
      <c r="G30" s="5">
        <v>8</v>
      </c>
      <c r="H30" s="47"/>
      <c r="I30" s="47"/>
    </row>
    <row r="31" spans="2:9">
      <c r="B31" s="74" t="s">
        <v>35</v>
      </c>
      <c r="C31" s="108"/>
      <c r="D31" s="6" t="s">
        <v>42</v>
      </c>
      <c r="E31" s="8">
        <v>34</v>
      </c>
      <c r="F31" s="8">
        <v>1490</v>
      </c>
      <c r="G31" s="8">
        <v>7</v>
      </c>
      <c r="H31" s="47"/>
      <c r="I31" s="47"/>
    </row>
    <row r="32" spans="2:9">
      <c r="B32" s="73" t="s">
        <v>60</v>
      </c>
      <c r="C32" s="107"/>
      <c r="D32" s="9" t="s">
        <v>42</v>
      </c>
      <c r="E32" s="11">
        <v>32</v>
      </c>
      <c r="F32" s="11">
        <v>3000</v>
      </c>
      <c r="G32" s="11">
        <v>6</v>
      </c>
    </row>
    <row r="33" spans="2:9" ht="13.5" thickBot="1">
      <c r="B33" s="92" t="s">
        <v>21</v>
      </c>
      <c r="C33" s="53"/>
      <c r="D33" s="65" t="s">
        <v>42</v>
      </c>
      <c r="E33" s="117">
        <v>30</v>
      </c>
      <c r="F33" s="117">
        <v>3070</v>
      </c>
      <c r="G33" s="117">
        <v>5</v>
      </c>
      <c r="H33" s="47"/>
      <c r="I33" s="47"/>
    </row>
    <row r="34" spans="2:9" ht="13.5" thickBot="1">
      <c r="B34" s="90" t="s">
        <v>31</v>
      </c>
      <c r="C34" s="103"/>
      <c r="D34" s="3" t="s">
        <v>42</v>
      </c>
      <c r="E34" s="5">
        <v>29</v>
      </c>
      <c r="F34" s="5">
        <v>3130</v>
      </c>
      <c r="G34" s="5">
        <v>4</v>
      </c>
    </row>
    <row r="35" spans="2:9" ht="13.5" thickBot="1">
      <c r="B35" s="85" t="s">
        <v>46</v>
      </c>
      <c r="C35" s="68"/>
      <c r="D35" s="6" t="s">
        <v>42</v>
      </c>
      <c r="E35" s="8">
        <v>36</v>
      </c>
      <c r="F35" s="8">
        <v>3960</v>
      </c>
      <c r="G35" s="8">
        <v>3</v>
      </c>
      <c r="I35" s="45"/>
    </row>
    <row r="36" spans="2:9" ht="13.5" thickBot="1">
      <c r="B36" s="84" t="s">
        <v>39</v>
      </c>
      <c r="C36" s="110"/>
      <c r="D36" s="6" t="s">
        <v>42</v>
      </c>
      <c r="E36" s="8">
        <v>33</v>
      </c>
      <c r="F36" s="8">
        <v>4810</v>
      </c>
      <c r="G36" s="8">
        <v>2</v>
      </c>
      <c r="I36" s="46"/>
    </row>
    <row r="37" spans="2:9" ht="13.5" thickBot="1">
      <c r="B37" s="85" t="s">
        <v>37</v>
      </c>
      <c r="C37" s="68"/>
      <c r="D37" s="9" t="s">
        <v>42</v>
      </c>
      <c r="E37" s="11">
        <v>37</v>
      </c>
      <c r="F37" s="11">
        <v>10580</v>
      </c>
      <c r="G37" s="11">
        <v>1</v>
      </c>
      <c r="H37" s="47"/>
      <c r="I37" s="47"/>
    </row>
    <row r="38" spans="2:9" ht="13.5" thickBot="1">
      <c r="B38" s="87"/>
      <c r="C38" s="95"/>
      <c r="D38" s="112"/>
      <c r="E38" s="114"/>
      <c r="F38" s="114"/>
      <c r="G38" s="114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:C8"/>
    </sheetView>
  </sheetViews>
  <sheetFormatPr defaultRowHeight="12.75"/>
  <cols>
    <col min="1" max="1" width="19.7109375" customWidth="1"/>
  </cols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2018-07-07T16:55:21Z</dcterms:modified>
</cp:coreProperties>
</file>