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Априла\спорт\"/>
    </mc:Choice>
  </mc:AlternateContent>
  <bookViews>
    <workbookView xWindow="0" yWindow="0" windowWidth="24000" windowHeight="9630"/>
  </bookViews>
  <sheets>
    <sheet name="лично-командный двухтуровый" sheetId="10" r:id="rId1"/>
    <sheet name="LICHKA" sheetId="11" r:id="rId2"/>
    <sheet name="Лист2" sheetId="12" r:id="rId3"/>
  </sheets>
  <definedNames>
    <definedName name="_xlnm._FilterDatabase" localSheetId="0" hidden="1">'лично-командный двухтуровый'!$A$5:$S$29</definedName>
  </definedNames>
  <calcPr calcId="162913"/>
</workbook>
</file>

<file path=xl/calcChain.xml><?xml version="1.0" encoding="utf-8"?>
<calcChain xmlns="http://schemas.openxmlformats.org/spreadsheetml/2006/main">
  <c r="N28" i="10" l="1"/>
  <c r="O28" i="10"/>
  <c r="O14" i="10" l="1"/>
  <c r="N12" i="10"/>
  <c r="N13" i="10"/>
  <c r="N14" i="10"/>
  <c r="N15" i="10"/>
  <c r="N26" i="10" l="1"/>
  <c r="O26" i="10"/>
  <c r="O27" i="10" l="1"/>
  <c r="O29" i="10"/>
  <c r="N27" i="10"/>
  <c r="N29" i="10"/>
  <c r="N25" i="10"/>
  <c r="O25" i="10"/>
  <c r="I20" i="10"/>
  <c r="O20" i="10" l="1"/>
  <c r="O21" i="10"/>
  <c r="O22" i="10"/>
  <c r="O23" i="10"/>
  <c r="N20" i="10"/>
  <c r="N21" i="10"/>
  <c r="N22" i="10"/>
  <c r="N23" i="10"/>
  <c r="O24" i="10"/>
  <c r="N24" i="10"/>
  <c r="N11" i="10"/>
  <c r="O8" i="10"/>
  <c r="O9" i="10"/>
  <c r="O10" i="10"/>
  <c r="O11" i="10"/>
  <c r="O12" i="10"/>
  <c r="O13" i="10"/>
  <c r="O15" i="10"/>
  <c r="O16" i="10"/>
  <c r="O17" i="10"/>
  <c r="O18" i="10"/>
  <c r="O19" i="10"/>
  <c r="O7" i="10"/>
  <c r="N8" i="10"/>
  <c r="N9" i="10"/>
  <c r="N10" i="10"/>
  <c r="N16" i="10"/>
  <c r="N17" i="10"/>
  <c r="N18" i="10"/>
  <c r="N19" i="10"/>
  <c r="N7" i="10"/>
  <c r="I11" i="10"/>
  <c r="I16" i="10"/>
  <c r="I7" i="10"/>
  <c r="Q7" i="10" l="1"/>
  <c r="P7" i="10"/>
  <c r="P11" i="10"/>
  <c r="P20" i="10"/>
  <c r="P16" i="10"/>
  <c r="Q16" i="10"/>
  <c r="Q11" i="10"/>
  <c r="Q20" i="10"/>
</calcChain>
</file>

<file path=xl/sharedStrings.xml><?xml version="1.0" encoding="utf-8"?>
<sst xmlns="http://schemas.openxmlformats.org/spreadsheetml/2006/main" count="126" uniqueCount="59">
  <si>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</si>
  <si>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</si>
  <si>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</si>
  <si>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</si>
  <si>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</si>
  <si>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</si>
  <si>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</si>
  <si>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</si>
  <si>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командное место</t>
  </si>
  <si>
    <t>Командный вес за 
2 тура</t>
  </si>
  <si>
    <t>ПРОТОКОЛ ТЕХНИЧЕСКИХ РЕЗУЛЬТАТОВ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</si>
  <si>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</si>
  <si>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</si>
  <si>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</si>
  <si>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</si>
  <si>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</si>
  <si>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Святощик Евгений</t>
  </si>
  <si>
    <t>Житко Павел</t>
  </si>
  <si>
    <t>гл.судья                               Загорский Александр</t>
  </si>
  <si>
    <t>Зональные судья</t>
  </si>
  <si>
    <t xml:space="preserve"> </t>
  </si>
  <si>
    <t>Загорский Александр</t>
  </si>
  <si>
    <t>Жизневский Владимир</t>
  </si>
  <si>
    <t>Бразевич Владимир</t>
  </si>
  <si>
    <t>Бугор Илья</t>
  </si>
  <si>
    <t xml:space="preserve">Республиканские лично-командных соревнований </t>
  </si>
  <si>
    <t>по спортивному лову рыбы летней поплавочной удочкой</t>
  </si>
  <si>
    <t>Кисель Олег</t>
  </si>
  <si>
    <t>Шакура Дмитрий</t>
  </si>
  <si>
    <t>Сивицкий Денис</t>
  </si>
  <si>
    <t>Мамчиц Петр</t>
  </si>
  <si>
    <t>Стрелковский Владимир</t>
  </si>
  <si>
    <t>Дивин Владимир</t>
  </si>
  <si>
    <t>Слепнёв Дмитрий</t>
  </si>
  <si>
    <t>Бигель Артём</t>
  </si>
  <si>
    <t>Щедров Сергей</t>
  </si>
  <si>
    <t>Загорская Надежда</t>
  </si>
  <si>
    <t>Итоговое место в личном зачёте</t>
  </si>
  <si>
    <t>Club Tubertini Belarus</t>
  </si>
  <si>
    <t>Tubertini Belarus</t>
  </si>
  <si>
    <t>Молодечно</t>
  </si>
  <si>
    <t>Воробей Евгений</t>
  </si>
  <si>
    <t>AKARA</t>
  </si>
  <si>
    <t>C</t>
  </si>
  <si>
    <t>D</t>
  </si>
  <si>
    <t>B</t>
  </si>
  <si>
    <t>A</t>
  </si>
  <si>
    <t>Секацкий Владимир</t>
  </si>
  <si>
    <t>Никифоров Артём</t>
  </si>
  <si>
    <t>Сорока Александр</t>
  </si>
  <si>
    <t>Качура Кирил</t>
  </si>
  <si>
    <t>Burkovich Sergei</t>
  </si>
  <si>
    <t>Семенюк Андрей</t>
  </si>
  <si>
    <t>Толкачёв Евгений</t>
  </si>
  <si>
    <t xml:space="preserve">Varivonchik </t>
  </si>
  <si>
    <t>Абрамович Александр</t>
  </si>
  <si>
    <t>Синкевич Юлия</t>
  </si>
  <si>
    <t>Судьи стажёры</t>
  </si>
  <si>
    <t>3-й этап 28-29 августа 2021г Гребной канал г.Заславль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</si>
</sst>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  <font>
      <sz val="10"/>
      <color indexed="10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2" fillId="2" borderId="3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0" xfId="0" applyFill="1"/>
    <xf numFmtId="0" fontId="0" fillId="2" borderId="5" xfId="0" applyFont="1" applyFill="1" applyBorder="1" applyAlignment="1">
      <alignment horizontal="center"/>
    </xf>
    <xf numFmtId="0" fontId="0" fillId="0" borderId="13" xfId="0" applyFill="1" applyBorder="1"/>
    <xf numFmtId="0" fontId="2" fillId="2" borderId="9" xfId="0" applyFont="1" applyFill="1" applyBorder="1"/>
    <xf numFmtId="0" fontId="0" fillId="0" borderId="4" xfId="0" applyNumberForma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0" xfId="0" applyFill="1" applyBorder="1"/>
    <xf numFmtId="0" fontId="18" fillId="0" borderId="0" xfId="0" applyFont="1"/>
    <xf numFmtId="0" fontId="18" fillId="0" borderId="0" xfId="0" applyFont="1" applyFill="1" applyBorder="1"/>
    <xf numFmtId="0" fontId="18" fillId="0" borderId="0" xfId="0" applyFont="1" applyFill="1"/>
    <xf numFmtId="0" fontId="0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0" fillId="0" borderId="0" xfId="0"/>
    <xf numFmtId="0" fontId="0" fillId="0" borderId="2" xfId="0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6" xfId="0" applyFill="1" applyBorder="1"/>
    <xf numFmtId="0" fontId="0" fillId="0" borderId="10" xfId="0" applyFill="1" applyBorder="1"/>
    <xf numFmtId="0" fontId="0" fillId="2" borderId="1" xfId="0" applyFill="1" applyBorder="1"/>
    <xf numFmtId="0" fontId="2" fillId="2" borderId="3" xfId="0" applyFont="1" applyFill="1" applyBorder="1"/>
    <xf numFmtId="0" fontId="0" fillId="0" borderId="10" xfId="0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1" fillId="0" borderId="5" xfId="0" applyFont="1" applyFill="1" applyBorder="1"/>
    <xf numFmtId="0" fontId="1" fillId="2" borderId="4" xfId="0" applyFont="1" applyFill="1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2" xfId="0" applyFill="1" applyBorder="1"/>
    <xf numFmtId="0" fontId="1" fillId="7" borderId="4" xfId="0" applyFont="1" applyFill="1" applyBorder="1" applyAlignment="1">
      <alignment horizontal="center"/>
    </xf>
    <xf numFmtId="0" fontId="0" fillId="0" borderId="23" xfId="0" applyFill="1" applyBorder="1"/>
    <xf numFmtId="0" fontId="3" fillId="0" borderId="23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/>
    </xf>
    <xf numFmtId="0" fontId="0" fillId="0" borderId="25" xfId="0" applyFill="1" applyBorder="1"/>
    <xf numFmtId="0" fontId="0" fillId="0" borderId="24" xfId="0" applyFont="1" applyFill="1" applyBorder="1"/>
    <xf numFmtId="0" fontId="0" fillId="0" borderId="16" xfId="0" applyFont="1" applyFill="1" applyBorder="1"/>
    <xf numFmtId="0" fontId="0" fillId="0" borderId="4" xfId="0" applyFill="1" applyBorder="1"/>
    <xf numFmtId="0" fontId="0" fillId="0" borderId="4" xfId="0" applyFill="1" applyBorder="1"/>
    <xf numFmtId="0" fontId="0" fillId="0" borderId="0" xfId="0"/>
    <xf numFmtId="0" fontId="0" fillId="0" borderId="24" xfId="0" applyFill="1" applyBorder="1" applyAlignment="1">
      <alignment horizontal="center"/>
    </xf>
    <xf numFmtId="0" fontId="1" fillId="0" borderId="4" xfId="0" applyFont="1" applyFill="1" applyBorder="1"/>
    <xf numFmtId="0" fontId="3" fillId="0" borderId="25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left"/>
    </xf>
    <xf numFmtId="0" fontId="3" fillId="0" borderId="15" xfId="0" applyFont="1" applyFill="1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15" xfId="0" applyFont="1" applyFill="1" applyBorder="1" applyAlignment="1">
      <alignment horizontal="left"/>
    </xf>
    <xf numFmtId="0" fontId="0" fillId="0" borderId="15" xfId="0" applyFont="1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0" fontId="1" fillId="7" borderId="2" xfId="0" applyFont="1" applyFill="1" applyBorder="1" applyAlignment="1">
      <alignment horizontal="center"/>
    </xf>
    <xf numFmtId="0" fontId="0" fillId="7" borderId="4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2" fillId="7" borderId="8" xfId="0" applyFont="1" applyFill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6" fillId="6" borderId="16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3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abSelected="1" workbookViewId="0">
      <selection activeCell="E9" sqref="E9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4" width="8.28515625" customWidth="1"/>
    <col min="5" max="6" width="5.140625" customWidth="1"/>
    <col min="7" max="7" width="8.7109375" customWidth="1"/>
    <col min="8" max="8" width="7" customWidth="1"/>
    <col min="9" max="9" width="7.85546875" customWidth="1"/>
    <col min="10" max="10" width="5" customWidth="1"/>
    <col min="11" max="11" width="5.140625" customWidth="1"/>
    <col min="12" max="12" width="8.7109375" customWidth="1"/>
    <col min="13" max="13" width="7" customWidth="1"/>
    <col min="14" max="15" width="7.7109375" customWidth="1"/>
    <col min="16" max="16" width="8" customWidth="1"/>
    <col min="17" max="17" width="7.5703125" customWidth="1"/>
    <col min="18" max="19" width="8.42578125" customWidth="1"/>
  </cols>
  <sheetData>
    <row r="1" spans="1:19" s="13" customFormat="1" ht="18">
      <c r="A1" s="110" t="s">
        <v>10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</row>
    <row r="2" spans="1:19" s="12" customFormat="1" ht="16.5" customHeight="1">
      <c r="A2" s="111" t="s">
        <v>25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</row>
    <row r="3" spans="1:19" s="12" customFormat="1" ht="16.5" customHeight="1">
      <c r="A3" s="111" t="s">
        <v>26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</row>
    <row r="4" spans="1:19" s="12" customFormat="1" ht="16.5" customHeight="1" thickBot="1">
      <c r="A4" s="111" t="s">
        <v>58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</row>
    <row r="5" spans="1:19" s="22" customFormat="1" ht="24.95" customHeight="1" thickBot="1">
      <c r="A5" s="112" t="s">
        <v>6</v>
      </c>
      <c r="B5" s="112" t="s">
        <v>0</v>
      </c>
      <c r="C5" s="112" t="s">
        <v>1</v>
      </c>
      <c r="D5" s="112"/>
      <c r="E5" s="117" t="s">
        <v>2</v>
      </c>
      <c r="F5" s="118"/>
      <c r="G5" s="118"/>
      <c r="H5" s="119"/>
      <c r="I5" s="112" t="s">
        <v>13</v>
      </c>
      <c r="J5" s="117" t="s">
        <v>3</v>
      </c>
      <c r="K5" s="118"/>
      <c r="L5" s="118"/>
      <c r="M5" s="119"/>
      <c r="N5" s="112" t="s">
        <v>14</v>
      </c>
      <c r="O5" s="112" t="s">
        <v>7</v>
      </c>
      <c r="P5" s="112" t="s">
        <v>15</v>
      </c>
      <c r="Q5" s="112" t="s">
        <v>9</v>
      </c>
      <c r="R5" s="112" t="s">
        <v>37</v>
      </c>
      <c r="S5" s="112" t="s">
        <v>8</v>
      </c>
    </row>
    <row r="6" spans="1:19" s="22" customFormat="1" ht="40.5" customHeight="1" thickBot="1">
      <c r="A6" s="113"/>
      <c r="B6" s="113"/>
      <c r="C6" s="113"/>
      <c r="D6" s="114"/>
      <c r="E6" s="21" t="s">
        <v>11</v>
      </c>
      <c r="F6" s="21" t="s">
        <v>12</v>
      </c>
      <c r="G6" s="21" t="s">
        <v>4</v>
      </c>
      <c r="H6" s="23" t="s">
        <v>5</v>
      </c>
      <c r="I6" s="114"/>
      <c r="J6" s="21" t="s">
        <v>11</v>
      </c>
      <c r="K6" s="21" t="s">
        <v>12</v>
      </c>
      <c r="L6" s="21" t="s">
        <v>4</v>
      </c>
      <c r="M6" s="24" t="s">
        <v>5</v>
      </c>
      <c r="N6" s="113"/>
      <c r="O6" s="113"/>
      <c r="P6" s="113"/>
      <c r="Q6" s="114"/>
      <c r="R6" s="113"/>
      <c r="S6" s="113"/>
    </row>
    <row r="7" spans="1:19" ht="14.25" customHeight="1" thickBot="1">
      <c r="A7" s="115">
        <v>1</v>
      </c>
      <c r="B7" s="123" t="s">
        <v>38</v>
      </c>
      <c r="C7" s="51" t="s">
        <v>27</v>
      </c>
      <c r="D7" s="19"/>
      <c r="E7" s="2" t="s">
        <v>45</v>
      </c>
      <c r="F7" s="3">
        <v>8</v>
      </c>
      <c r="G7" s="4">
        <v>3250</v>
      </c>
      <c r="H7" s="3">
        <v>2</v>
      </c>
      <c r="I7" s="120">
        <f>SUM(H7:H10)</f>
        <v>15</v>
      </c>
      <c r="J7" s="2" t="s">
        <v>45</v>
      </c>
      <c r="K7" s="3">
        <v>10</v>
      </c>
      <c r="L7" s="2">
        <v>4070</v>
      </c>
      <c r="M7" s="2">
        <v>3</v>
      </c>
      <c r="N7" s="4">
        <f>SUM(H7+M7)</f>
        <v>5</v>
      </c>
      <c r="O7" s="14">
        <f>SUM(G7+L7)</f>
        <v>7320</v>
      </c>
      <c r="P7" s="126">
        <f>SUM(N7:N10)</f>
        <v>31</v>
      </c>
      <c r="Q7" s="120">
        <f>SUM(O7:O10)</f>
        <v>33940</v>
      </c>
      <c r="R7" s="30">
        <v>8</v>
      </c>
      <c r="S7" s="108">
        <v>4</v>
      </c>
    </row>
    <row r="8" spans="1:19" ht="14.25" customHeight="1" thickBot="1">
      <c r="A8" s="116"/>
      <c r="B8" s="124"/>
      <c r="C8" s="52" t="s">
        <v>35</v>
      </c>
      <c r="D8" s="20"/>
      <c r="E8" s="5" t="s">
        <v>44</v>
      </c>
      <c r="F8" s="6">
        <v>19</v>
      </c>
      <c r="G8" s="7">
        <v>4785</v>
      </c>
      <c r="H8" s="6">
        <v>4</v>
      </c>
      <c r="I8" s="121"/>
      <c r="J8" s="5" t="s">
        <v>44</v>
      </c>
      <c r="K8" s="6">
        <v>21</v>
      </c>
      <c r="L8" s="5">
        <v>5380</v>
      </c>
      <c r="M8" s="5">
        <v>5</v>
      </c>
      <c r="N8" s="4">
        <f t="shared" ref="N8:N29" si="0">SUM(H8+M8)</f>
        <v>9</v>
      </c>
      <c r="O8" s="39">
        <f t="shared" ref="O8:O29" si="1">SUM(G8+L8)</f>
        <v>10165</v>
      </c>
      <c r="P8" s="127"/>
      <c r="Q8" s="121"/>
      <c r="R8" s="44">
        <v>17</v>
      </c>
      <c r="S8" s="109"/>
    </row>
    <row r="9" spans="1:19" ht="14.25" customHeight="1" thickBot="1">
      <c r="A9" s="116"/>
      <c r="B9" s="124"/>
      <c r="C9" s="53" t="s">
        <v>28</v>
      </c>
      <c r="D9" s="18"/>
      <c r="E9" s="8" t="s">
        <v>46</v>
      </c>
      <c r="F9" s="9">
        <v>3</v>
      </c>
      <c r="G9" s="10">
        <v>1205</v>
      </c>
      <c r="H9" s="9">
        <v>5</v>
      </c>
      <c r="I9" s="121"/>
      <c r="J9" s="8" t="s">
        <v>46</v>
      </c>
      <c r="K9" s="11">
        <v>5</v>
      </c>
      <c r="L9" s="8">
        <v>6790</v>
      </c>
      <c r="M9" s="8">
        <v>3</v>
      </c>
      <c r="N9" s="4">
        <f t="shared" si="0"/>
        <v>8</v>
      </c>
      <c r="O9" s="14">
        <f t="shared" si="1"/>
        <v>7995</v>
      </c>
      <c r="P9" s="127"/>
      <c r="Q9" s="121"/>
      <c r="R9" s="35">
        <v>15</v>
      </c>
      <c r="S9" s="109"/>
    </row>
    <row r="10" spans="1:19" ht="14.25" customHeight="1" thickBot="1">
      <c r="A10" s="116"/>
      <c r="B10" s="125"/>
      <c r="C10" s="77" t="s">
        <v>34</v>
      </c>
      <c r="D10" s="18"/>
      <c r="E10" s="8" t="s">
        <v>43</v>
      </c>
      <c r="F10" s="9">
        <v>17</v>
      </c>
      <c r="G10" s="10">
        <v>4665</v>
      </c>
      <c r="H10" s="9">
        <v>4</v>
      </c>
      <c r="I10" s="122"/>
      <c r="J10" s="5" t="s">
        <v>43</v>
      </c>
      <c r="K10" s="6">
        <v>12</v>
      </c>
      <c r="L10" s="38">
        <v>3795</v>
      </c>
      <c r="M10" s="5">
        <v>5</v>
      </c>
      <c r="N10" s="4">
        <f t="shared" si="0"/>
        <v>9</v>
      </c>
      <c r="O10" s="14">
        <f t="shared" si="1"/>
        <v>8460</v>
      </c>
      <c r="P10" s="127"/>
      <c r="Q10" s="122"/>
      <c r="R10" s="44">
        <v>18</v>
      </c>
      <c r="S10" s="109"/>
    </row>
    <row r="11" spans="1:19" ht="14.25" customHeight="1" thickBot="1">
      <c r="A11" s="115">
        <v>2</v>
      </c>
      <c r="B11" s="123" t="s">
        <v>39</v>
      </c>
      <c r="C11" s="51" t="s">
        <v>23</v>
      </c>
      <c r="D11" s="17"/>
      <c r="E11" s="2" t="s">
        <v>46</v>
      </c>
      <c r="F11" s="4">
        <v>1</v>
      </c>
      <c r="G11" s="4">
        <v>5410</v>
      </c>
      <c r="H11" s="3">
        <v>1</v>
      </c>
      <c r="I11" s="120">
        <f>SUM(H11:H15)</f>
        <v>9</v>
      </c>
      <c r="J11" s="2" t="s">
        <v>45</v>
      </c>
      <c r="K11" s="3">
        <v>9</v>
      </c>
      <c r="L11" s="2">
        <v>4080</v>
      </c>
      <c r="M11" s="2">
        <v>2</v>
      </c>
      <c r="N11" s="4">
        <f t="shared" si="0"/>
        <v>3</v>
      </c>
      <c r="O11" s="14">
        <f t="shared" si="1"/>
        <v>9490</v>
      </c>
      <c r="P11" s="126">
        <f>SUM(N11:N15)</f>
        <v>16</v>
      </c>
      <c r="Q11" s="120">
        <f>SUM(O11:O15)</f>
        <v>45555</v>
      </c>
      <c r="R11" s="102">
        <v>5</v>
      </c>
      <c r="S11" s="133">
        <v>1</v>
      </c>
    </row>
    <row r="12" spans="1:19" ht="14.25" customHeight="1" thickBot="1">
      <c r="A12" s="116"/>
      <c r="B12" s="124"/>
      <c r="C12" s="54" t="s">
        <v>24</v>
      </c>
      <c r="D12" s="28"/>
      <c r="E12" s="5"/>
      <c r="F12" s="7"/>
      <c r="G12" s="7"/>
      <c r="H12" s="6"/>
      <c r="I12" s="121"/>
      <c r="J12" s="5" t="s">
        <v>44</v>
      </c>
      <c r="K12" s="6">
        <v>17</v>
      </c>
      <c r="L12" s="5">
        <v>7390</v>
      </c>
      <c r="M12" s="5">
        <v>1</v>
      </c>
      <c r="N12" s="4">
        <f t="shared" si="0"/>
        <v>1</v>
      </c>
      <c r="O12" s="14">
        <f t="shared" si="1"/>
        <v>7390</v>
      </c>
      <c r="P12" s="127"/>
      <c r="Q12" s="121"/>
      <c r="R12" s="103">
        <v>12</v>
      </c>
      <c r="S12" s="134"/>
    </row>
    <row r="13" spans="1:19" ht="14.25" customHeight="1" thickBot="1">
      <c r="A13" s="116"/>
      <c r="B13" s="124"/>
      <c r="C13" s="53" t="s">
        <v>22</v>
      </c>
      <c r="D13" s="18"/>
      <c r="E13" s="8" t="s">
        <v>45</v>
      </c>
      <c r="F13" s="9">
        <v>6</v>
      </c>
      <c r="G13" s="10">
        <v>4770</v>
      </c>
      <c r="H13" s="9">
        <v>1</v>
      </c>
      <c r="I13" s="121"/>
      <c r="J13" s="8" t="s">
        <v>46</v>
      </c>
      <c r="K13" s="11">
        <v>6</v>
      </c>
      <c r="L13" s="8">
        <v>7010</v>
      </c>
      <c r="M13" s="8">
        <v>2</v>
      </c>
      <c r="N13" s="4">
        <f t="shared" si="0"/>
        <v>3</v>
      </c>
      <c r="O13" s="14">
        <f t="shared" si="1"/>
        <v>11780</v>
      </c>
      <c r="P13" s="127"/>
      <c r="Q13" s="121"/>
      <c r="R13" s="104">
        <v>4</v>
      </c>
      <c r="S13" s="134"/>
    </row>
    <row r="14" spans="1:19" s="57" customFormat="1" ht="14.25" customHeight="1" thickBot="1">
      <c r="A14" s="116"/>
      <c r="B14" s="124"/>
      <c r="C14" s="86" t="s">
        <v>51</v>
      </c>
      <c r="D14" s="85"/>
      <c r="E14" s="62" t="s">
        <v>43</v>
      </c>
      <c r="F14" s="9">
        <v>13</v>
      </c>
      <c r="G14" s="10">
        <v>3350</v>
      </c>
      <c r="H14" s="9">
        <v>6</v>
      </c>
      <c r="I14" s="121"/>
      <c r="J14" s="60"/>
      <c r="K14" s="6"/>
      <c r="L14" s="60"/>
      <c r="M14" s="60"/>
      <c r="N14" s="4">
        <f t="shared" si="0"/>
        <v>6</v>
      </c>
      <c r="O14" s="14">
        <f t="shared" si="1"/>
        <v>3350</v>
      </c>
      <c r="P14" s="127"/>
      <c r="Q14" s="121"/>
      <c r="R14" s="79">
        <v>23</v>
      </c>
      <c r="S14" s="134"/>
    </row>
    <row r="15" spans="1:19" ht="14.25" customHeight="1" thickBot="1">
      <c r="A15" s="116"/>
      <c r="B15" s="125"/>
      <c r="C15" s="55" t="s">
        <v>16</v>
      </c>
      <c r="D15" s="36"/>
      <c r="E15" s="8" t="s">
        <v>44</v>
      </c>
      <c r="F15" s="9">
        <v>18</v>
      </c>
      <c r="G15" s="10">
        <v>6730</v>
      </c>
      <c r="H15" s="9">
        <v>1</v>
      </c>
      <c r="I15" s="122"/>
      <c r="J15" s="5" t="s">
        <v>43</v>
      </c>
      <c r="K15" s="6">
        <v>13</v>
      </c>
      <c r="L15" s="5">
        <v>6815</v>
      </c>
      <c r="M15" s="5">
        <v>2</v>
      </c>
      <c r="N15" s="4">
        <f t="shared" si="0"/>
        <v>3</v>
      </c>
      <c r="O15" s="14">
        <f t="shared" si="1"/>
        <v>13545</v>
      </c>
      <c r="P15" s="127"/>
      <c r="Q15" s="122"/>
      <c r="R15" s="106">
        <v>2</v>
      </c>
      <c r="S15" s="134"/>
    </row>
    <row r="16" spans="1:19" ht="14.25" customHeight="1" thickBot="1">
      <c r="A16" s="115">
        <v>3</v>
      </c>
      <c r="B16" s="123" t="s">
        <v>40</v>
      </c>
      <c r="C16" s="56" t="s">
        <v>17</v>
      </c>
      <c r="D16" s="37"/>
      <c r="E16" s="2" t="s">
        <v>43</v>
      </c>
      <c r="F16" s="3">
        <v>16</v>
      </c>
      <c r="G16" s="4">
        <v>7345</v>
      </c>
      <c r="H16" s="3">
        <v>1</v>
      </c>
      <c r="I16" s="120">
        <f>SUM(H16:H19)</f>
        <v>9</v>
      </c>
      <c r="J16" s="2" t="s">
        <v>43</v>
      </c>
      <c r="K16" s="3">
        <v>15</v>
      </c>
      <c r="L16" s="2">
        <v>7755</v>
      </c>
      <c r="M16" s="2">
        <v>1</v>
      </c>
      <c r="N16" s="4">
        <f t="shared" si="0"/>
        <v>2</v>
      </c>
      <c r="O16" s="14">
        <f t="shared" si="1"/>
        <v>15100</v>
      </c>
      <c r="P16" s="126">
        <f>SUM(N16:N19)</f>
        <v>18</v>
      </c>
      <c r="Q16" s="120">
        <f>SUM(O16:O19)</f>
        <v>45675</v>
      </c>
      <c r="R16" s="105">
        <v>1</v>
      </c>
      <c r="S16" s="139">
        <v>2</v>
      </c>
    </row>
    <row r="17" spans="1:19" ht="14.25" customHeight="1" thickBot="1">
      <c r="A17" s="116"/>
      <c r="B17" s="124"/>
      <c r="C17" s="89" t="s">
        <v>52</v>
      </c>
      <c r="D17" s="27"/>
      <c r="E17" s="5" t="s">
        <v>45</v>
      </c>
      <c r="F17" s="6">
        <v>9</v>
      </c>
      <c r="G17" s="7">
        <v>2310</v>
      </c>
      <c r="H17" s="6">
        <v>4</v>
      </c>
      <c r="I17" s="121"/>
      <c r="J17" s="5" t="s">
        <v>46</v>
      </c>
      <c r="K17" s="6">
        <v>1</v>
      </c>
      <c r="L17" s="5">
        <v>5750</v>
      </c>
      <c r="M17" s="5">
        <v>4</v>
      </c>
      <c r="N17" s="4">
        <f t="shared" si="0"/>
        <v>8</v>
      </c>
      <c r="O17" s="14">
        <f t="shared" si="1"/>
        <v>8060</v>
      </c>
      <c r="P17" s="127"/>
      <c r="Q17" s="121"/>
      <c r="R17" s="33">
        <v>14</v>
      </c>
      <c r="S17" s="140"/>
    </row>
    <row r="18" spans="1:19" ht="14.25" customHeight="1" thickBot="1">
      <c r="A18" s="116"/>
      <c r="B18" s="124"/>
      <c r="C18" s="52" t="s">
        <v>29</v>
      </c>
      <c r="D18" s="20"/>
      <c r="E18" s="8" t="s">
        <v>46</v>
      </c>
      <c r="F18" s="9">
        <v>5</v>
      </c>
      <c r="G18" s="10">
        <v>4615</v>
      </c>
      <c r="H18" s="9">
        <v>2</v>
      </c>
      <c r="I18" s="121"/>
      <c r="J18" s="8" t="s">
        <v>44</v>
      </c>
      <c r="K18" s="11">
        <v>18</v>
      </c>
      <c r="L18" s="8">
        <v>6115</v>
      </c>
      <c r="M18" s="8">
        <v>3</v>
      </c>
      <c r="N18" s="4">
        <f t="shared" si="0"/>
        <v>5</v>
      </c>
      <c r="O18" s="14">
        <f t="shared" si="1"/>
        <v>10730</v>
      </c>
      <c r="P18" s="127"/>
      <c r="Q18" s="121"/>
      <c r="R18" s="32">
        <v>7</v>
      </c>
      <c r="S18" s="140"/>
    </row>
    <row r="19" spans="1:19" ht="14.25" customHeight="1" thickBot="1">
      <c r="A19" s="116"/>
      <c r="B19" s="125"/>
      <c r="C19" s="53" t="s">
        <v>30</v>
      </c>
      <c r="D19" s="18"/>
      <c r="E19" s="8" t="s">
        <v>44</v>
      </c>
      <c r="F19" s="9">
        <v>21</v>
      </c>
      <c r="G19" s="10">
        <v>6135</v>
      </c>
      <c r="H19" s="9">
        <v>2</v>
      </c>
      <c r="I19" s="122"/>
      <c r="J19" s="5" t="s">
        <v>45</v>
      </c>
      <c r="K19" s="6">
        <v>7</v>
      </c>
      <c r="L19" s="5">
        <v>5650</v>
      </c>
      <c r="M19" s="5">
        <v>1</v>
      </c>
      <c r="N19" s="4">
        <f t="shared" si="0"/>
        <v>3</v>
      </c>
      <c r="O19" s="14">
        <f t="shared" si="1"/>
        <v>11785</v>
      </c>
      <c r="P19" s="127"/>
      <c r="Q19" s="122"/>
      <c r="R19" s="107">
        <v>3</v>
      </c>
      <c r="S19" s="140"/>
    </row>
    <row r="20" spans="1:19" ht="14.25" customHeight="1" thickBot="1">
      <c r="A20" s="115">
        <v>4</v>
      </c>
      <c r="B20" s="131" t="s">
        <v>42</v>
      </c>
      <c r="C20" s="92" t="s">
        <v>53</v>
      </c>
      <c r="D20" s="29"/>
      <c r="E20" s="2" t="s">
        <v>43</v>
      </c>
      <c r="F20" s="3">
        <v>15</v>
      </c>
      <c r="G20" s="4">
        <v>5380</v>
      </c>
      <c r="H20" s="3">
        <v>3</v>
      </c>
      <c r="I20" s="120">
        <f>SUM(H20:H23)</f>
        <v>13</v>
      </c>
      <c r="J20" s="2" t="s">
        <v>46</v>
      </c>
      <c r="K20" s="3">
        <v>4</v>
      </c>
      <c r="L20" s="2">
        <v>4545</v>
      </c>
      <c r="M20" s="2">
        <v>5</v>
      </c>
      <c r="N20" s="4">
        <f t="shared" si="0"/>
        <v>8</v>
      </c>
      <c r="O20" s="14">
        <f t="shared" si="1"/>
        <v>9925</v>
      </c>
      <c r="P20" s="120">
        <f>SUM(N20:N23)</f>
        <v>29</v>
      </c>
      <c r="Q20" s="120">
        <f>SUM(O20:O23)</f>
        <v>35310</v>
      </c>
      <c r="R20" s="45">
        <v>13</v>
      </c>
      <c r="S20" s="141">
        <v>3</v>
      </c>
    </row>
    <row r="21" spans="1:19" ht="14.25" customHeight="1" thickBot="1">
      <c r="A21" s="116"/>
      <c r="B21" s="132"/>
      <c r="C21" s="74" t="s">
        <v>31</v>
      </c>
      <c r="D21" s="28"/>
      <c r="E21" s="5" t="s">
        <v>44</v>
      </c>
      <c r="F21" s="6">
        <v>22</v>
      </c>
      <c r="G21" s="7">
        <v>5020</v>
      </c>
      <c r="H21" s="6">
        <v>3</v>
      </c>
      <c r="I21" s="121"/>
      <c r="J21" s="5" t="s">
        <v>45</v>
      </c>
      <c r="K21" s="6">
        <v>8</v>
      </c>
      <c r="L21" s="5">
        <v>3665</v>
      </c>
      <c r="M21" s="5">
        <v>4</v>
      </c>
      <c r="N21" s="4">
        <f t="shared" si="0"/>
        <v>7</v>
      </c>
      <c r="O21" s="14">
        <f t="shared" si="1"/>
        <v>8685</v>
      </c>
      <c r="P21" s="121"/>
      <c r="Q21" s="121"/>
      <c r="R21" s="33">
        <v>11</v>
      </c>
      <c r="S21" s="142"/>
    </row>
    <row r="22" spans="1:19" ht="14.25" customHeight="1" thickBot="1">
      <c r="A22" s="116"/>
      <c r="B22" s="132"/>
      <c r="C22" s="73" t="s">
        <v>32</v>
      </c>
      <c r="D22" s="28"/>
      <c r="E22" s="8" t="s">
        <v>45</v>
      </c>
      <c r="F22" s="9">
        <v>10</v>
      </c>
      <c r="G22" s="10">
        <v>2580</v>
      </c>
      <c r="H22" s="9">
        <v>3</v>
      </c>
      <c r="I22" s="121"/>
      <c r="J22" s="8" t="s">
        <v>43</v>
      </c>
      <c r="K22" s="11">
        <v>16</v>
      </c>
      <c r="L22" s="8">
        <v>6235</v>
      </c>
      <c r="M22" s="8">
        <v>3</v>
      </c>
      <c r="N22" s="4">
        <f t="shared" si="0"/>
        <v>6</v>
      </c>
      <c r="O22" s="14">
        <f t="shared" si="1"/>
        <v>8815</v>
      </c>
      <c r="P22" s="121"/>
      <c r="Q22" s="121"/>
      <c r="R22" s="32">
        <v>10</v>
      </c>
      <c r="S22" s="142"/>
    </row>
    <row r="23" spans="1:19" ht="14.25" customHeight="1" thickBot="1">
      <c r="A23" s="116"/>
      <c r="B23" s="132"/>
      <c r="C23" s="73" t="s">
        <v>33</v>
      </c>
      <c r="D23" s="28"/>
      <c r="E23" s="8" t="s">
        <v>46</v>
      </c>
      <c r="F23" s="9">
        <v>4</v>
      </c>
      <c r="G23" s="7">
        <v>1915</v>
      </c>
      <c r="H23" s="9">
        <v>4</v>
      </c>
      <c r="I23" s="122"/>
      <c r="J23" s="5" t="s">
        <v>44</v>
      </c>
      <c r="K23" s="6">
        <v>20</v>
      </c>
      <c r="L23" s="5">
        <v>5970</v>
      </c>
      <c r="M23" s="5">
        <v>4</v>
      </c>
      <c r="N23" s="4">
        <f t="shared" si="0"/>
        <v>8</v>
      </c>
      <c r="O23" s="14">
        <f t="shared" si="1"/>
        <v>7885</v>
      </c>
      <c r="P23" s="121"/>
      <c r="Q23" s="121"/>
      <c r="R23" s="25">
        <v>16</v>
      </c>
      <c r="S23" s="142"/>
    </row>
    <row r="24" spans="1:19" ht="14.25" customHeight="1" thickBot="1">
      <c r="A24" s="115">
        <v>5</v>
      </c>
      <c r="B24" s="128"/>
      <c r="C24" s="78" t="s">
        <v>47</v>
      </c>
      <c r="D24" s="67"/>
      <c r="E24" s="58" t="s">
        <v>46</v>
      </c>
      <c r="F24" s="3">
        <v>2</v>
      </c>
      <c r="G24" s="4">
        <v>2570</v>
      </c>
      <c r="H24" s="3">
        <v>3</v>
      </c>
      <c r="I24" s="120"/>
      <c r="J24" s="58" t="s">
        <v>44</v>
      </c>
      <c r="K24" s="3">
        <v>19</v>
      </c>
      <c r="L24" s="58">
        <v>2940</v>
      </c>
      <c r="M24" s="58">
        <v>6</v>
      </c>
      <c r="N24" s="4">
        <f t="shared" si="0"/>
        <v>9</v>
      </c>
      <c r="O24" s="14">
        <f t="shared" si="1"/>
        <v>5510</v>
      </c>
      <c r="P24" s="126"/>
      <c r="Q24" s="120"/>
      <c r="R24" s="59">
        <v>20</v>
      </c>
      <c r="S24" s="136"/>
    </row>
    <row r="25" spans="1:19" ht="14.25" customHeight="1" thickBot="1">
      <c r="A25" s="116"/>
      <c r="B25" s="129"/>
      <c r="C25" s="77" t="s">
        <v>48</v>
      </c>
      <c r="D25" s="66"/>
      <c r="E25" s="60" t="s">
        <v>45</v>
      </c>
      <c r="F25" s="6">
        <v>11</v>
      </c>
      <c r="G25" s="7">
        <v>1955</v>
      </c>
      <c r="H25" s="6">
        <v>5</v>
      </c>
      <c r="I25" s="121"/>
      <c r="J25" s="60" t="s">
        <v>43</v>
      </c>
      <c r="K25" s="6">
        <v>14</v>
      </c>
      <c r="L25" s="60">
        <v>5555</v>
      </c>
      <c r="M25" s="60">
        <v>4</v>
      </c>
      <c r="N25" s="4">
        <f t="shared" si="0"/>
        <v>9</v>
      </c>
      <c r="O25" s="14">
        <f t="shared" si="1"/>
        <v>7510</v>
      </c>
      <c r="P25" s="127"/>
      <c r="Q25" s="121"/>
      <c r="R25" s="61">
        <v>19</v>
      </c>
      <c r="S25" s="137"/>
    </row>
    <row r="26" spans="1:19" s="57" customFormat="1" ht="14.25" customHeight="1" thickBot="1">
      <c r="A26" s="116"/>
      <c r="B26" s="129"/>
      <c r="C26" s="88" t="s">
        <v>41</v>
      </c>
      <c r="D26" s="66"/>
      <c r="E26" s="60" t="s">
        <v>44</v>
      </c>
      <c r="F26" s="6">
        <v>20</v>
      </c>
      <c r="G26" s="7">
        <v>4420</v>
      </c>
      <c r="H26" s="6">
        <v>5</v>
      </c>
      <c r="I26" s="121"/>
      <c r="J26" s="60" t="s">
        <v>45</v>
      </c>
      <c r="K26" s="6">
        <v>11</v>
      </c>
      <c r="L26" s="60">
        <v>45</v>
      </c>
      <c r="M26" s="60">
        <v>5</v>
      </c>
      <c r="N26" s="4">
        <f t="shared" si="0"/>
        <v>10</v>
      </c>
      <c r="O26" s="14">
        <f t="shared" si="1"/>
        <v>4465</v>
      </c>
      <c r="P26" s="127"/>
      <c r="Q26" s="121"/>
      <c r="R26" s="61">
        <v>21</v>
      </c>
      <c r="S26" s="137"/>
    </row>
    <row r="27" spans="1:19" ht="14.25" customHeight="1" thickBot="1">
      <c r="A27" s="116"/>
      <c r="B27" s="129"/>
      <c r="C27" s="76" t="s">
        <v>49</v>
      </c>
      <c r="D27" s="64"/>
      <c r="E27" s="62" t="s">
        <v>43</v>
      </c>
      <c r="F27" s="9">
        <v>14</v>
      </c>
      <c r="G27" s="10">
        <v>6240</v>
      </c>
      <c r="H27" s="9">
        <v>2</v>
      </c>
      <c r="I27" s="121"/>
      <c r="J27" s="62" t="s">
        <v>44</v>
      </c>
      <c r="K27" s="11">
        <v>22</v>
      </c>
      <c r="L27" s="62">
        <v>7120</v>
      </c>
      <c r="M27" s="62">
        <v>2</v>
      </c>
      <c r="N27" s="4">
        <f t="shared" si="0"/>
        <v>4</v>
      </c>
      <c r="O27" s="14">
        <f t="shared" si="1"/>
        <v>13360</v>
      </c>
      <c r="P27" s="127"/>
      <c r="Q27" s="121"/>
      <c r="R27" s="63">
        <v>6</v>
      </c>
      <c r="S27" s="137"/>
    </row>
    <row r="28" spans="1:19" s="90" customFormat="1" ht="14.25" customHeight="1" thickBot="1">
      <c r="A28" s="116"/>
      <c r="B28" s="129"/>
      <c r="C28" s="87" t="s">
        <v>54</v>
      </c>
      <c r="D28" s="85"/>
      <c r="E28" s="91" t="s">
        <v>45</v>
      </c>
      <c r="F28" s="93">
        <v>7</v>
      </c>
      <c r="G28" s="94">
        <v>1850</v>
      </c>
      <c r="H28" s="93">
        <v>6</v>
      </c>
      <c r="I28" s="121"/>
      <c r="J28" s="91" t="s">
        <v>46</v>
      </c>
      <c r="K28" s="93">
        <v>2</v>
      </c>
      <c r="L28" s="91">
        <v>3815</v>
      </c>
      <c r="M28" s="91">
        <v>6</v>
      </c>
      <c r="N28" s="14">
        <f t="shared" si="0"/>
        <v>12</v>
      </c>
      <c r="O28" s="14">
        <f t="shared" si="1"/>
        <v>5665</v>
      </c>
      <c r="P28" s="127"/>
      <c r="Q28" s="121"/>
      <c r="R28" s="95">
        <v>22</v>
      </c>
      <c r="S28" s="137"/>
    </row>
    <row r="29" spans="1:19" ht="14.25" customHeight="1" thickBot="1">
      <c r="A29" s="146"/>
      <c r="B29" s="130"/>
      <c r="C29" s="65" t="s">
        <v>50</v>
      </c>
      <c r="D29" s="80"/>
      <c r="E29" s="68" t="s">
        <v>43</v>
      </c>
      <c r="F29" s="81">
        <v>12</v>
      </c>
      <c r="G29" s="82">
        <v>3855</v>
      </c>
      <c r="H29" s="81">
        <v>5</v>
      </c>
      <c r="I29" s="122"/>
      <c r="J29" s="68" t="s">
        <v>46</v>
      </c>
      <c r="K29" s="81">
        <v>3</v>
      </c>
      <c r="L29" s="68">
        <v>7075</v>
      </c>
      <c r="M29" s="68">
        <v>1</v>
      </c>
      <c r="N29" s="83">
        <f t="shared" si="0"/>
        <v>6</v>
      </c>
      <c r="O29" s="83">
        <f t="shared" si="1"/>
        <v>10930</v>
      </c>
      <c r="P29" s="135"/>
      <c r="Q29" s="122"/>
      <c r="R29" s="84">
        <v>9</v>
      </c>
      <c r="S29" s="138"/>
    </row>
    <row r="30" spans="1:19" ht="18" customHeight="1">
      <c r="B30" s="15"/>
      <c r="C30" s="1"/>
      <c r="D30" s="1"/>
      <c r="E30" s="31"/>
      <c r="F30" s="31"/>
      <c r="H30" s="15"/>
      <c r="I30" s="1"/>
    </row>
    <row r="31" spans="1:19" ht="12.75" customHeight="1">
      <c r="B31" s="15" t="s">
        <v>18</v>
      </c>
      <c r="C31" s="143" t="s">
        <v>21</v>
      </c>
      <c r="D31" s="143"/>
      <c r="E31" s="143"/>
      <c r="F31" s="143"/>
      <c r="G31" s="143"/>
      <c r="H31" s="143"/>
      <c r="I31" s="143"/>
      <c r="J31" s="143"/>
      <c r="K31" s="143"/>
      <c r="L31" s="143"/>
      <c r="M31" s="143"/>
      <c r="N31" s="143"/>
      <c r="O31" s="143"/>
      <c r="P31" s="143"/>
      <c r="Q31" s="143"/>
      <c r="R31" s="143"/>
    </row>
    <row r="32" spans="1:19" ht="12.75" customHeight="1">
      <c r="B32" s="15" t="s">
        <v>19</v>
      </c>
      <c r="C32" s="1" t="s">
        <v>36</v>
      </c>
      <c r="D32" s="1"/>
      <c r="E32" s="1"/>
      <c r="F32" s="1"/>
      <c r="G32" s="1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</row>
    <row r="33" spans="2:19" ht="12.75" customHeight="1">
      <c r="B33" t="s">
        <v>57</v>
      </c>
      <c r="C33" s="16" t="s">
        <v>55</v>
      </c>
      <c r="D33" s="16"/>
      <c r="E33" s="1"/>
      <c r="F33" s="1"/>
      <c r="G33" s="1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</row>
    <row r="34" spans="2:19" ht="12.75" customHeight="1">
      <c r="C34" s="16" t="s">
        <v>56</v>
      </c>
      <c r="D34" s="16"/>
      <c r="G34" s="1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</row>
    <row r="35" spans="2:19" ht="12.75" customHeight="1">
      <c r="C35" s="16"/>
      <c r="D35" s="16"/>
      <c r="G35" s="1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</row>
    <row r="36" spans="2:19">
      <c r="G36" s="1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</row>
    <row r="37" spans="2:19">
      <c r="C37" t="s">
        <v>20</v>
      </c>
      <c r="G37" s="1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</row>
  </sheetData>
  <autoFilter ref="A5:S29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51">
    <mergeCell ref="A20:A23"/>
    <mergeCell ref="J31:R31"/>
    <mergeCell ref="H35:S36"/>
    <mergeCell ref="H32:S34"/>
    <mergeCell ref="C31:I31"/>
    <mergeCell ref="A24:A29"/>
    <mergeCell ref="S11:S15"/>
    <mergeCell ref="I24:I29"/>
    <mergeCell ref="I11:I15"/>
    <mergeCell ref="Q11:Q15"/>
    <mergeCell ref="P11:P15"/>
    <mergeCell ref="P24:P29"/>
    <mergeCell ref="I16:I19"/>
    <mergeCell ref="S24:S29"/>
    <mergeCell ref="Q16:Q19"/>
    <mergeCell ref="S16:S19"/>
    <mergeCell ref="Q24:Q29"/>
    <mergeCell ref="I20:I23"/>
    <mergeCell ref="P20:P23"/>
    <mergeCell ref="Q20:Q23"/>
    <mergeCell ref="S20:S23"/>
    <mergeCell ref="P7:P10"/>
    <mergeCell ref="B24:B29"/>
    <mergeCell ref="P16:P19"/>
    <mergeCell ref="N5:N6"/>
    <mergeCell ref="J5:M5"/>
    <mergeCell ref="I7:I10"/>
    <mergeCell ref="B20:B23"/>
    <mergeCell ref="A16:A19"/>
    <mergeCell ref="A11:A15"/>
    <mergeCell ref="C5:C6"/>
    <mergeCell ref="B5:B6"/>
    <mergeCell ref="B11:B15"/>
    <mergeCell ref="B16:B19"/>
    <mergeCell ref="B7:B10"/>
    <mergeCell ref="S7:S10"/>
    <mergeCell ref="A1:S1"/>
    <mergeCell ref="A2:S2"/>
    <mergeCell ref="A4:S4"/>
    <mergeCell ref="R5:R6"/>
    <mergeCell ref="P5:P6"/>
    <mergeCell ref="S5:S6"/>
    <mergeCell ref="O5:O6"/>
    <mergeCell ref="A3:S3"/>
    <mergeCell ref="I5:I6"/>
    <mergeCell ref="Q5:Q6"/>
    <mergeCell ref="A5:A6"/>
    <mergeCell ref="D5:D6"/>
    <mergeCell ref="A7:A10"/>
    <mergeCell ref="E5:H5"/>
    <mergeCell ref="Q7:Q10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2"/>
  <sheetViews>
    <sheetView workbookViewId="0">
      <selection activeCell="D20" sqref="D20"/>
    </sheetView>
  </sheetViews>
  <sheetFormatPr defaultRowHeight="12.75"/>
  <cols>
    <col min="2" max="2" width="36.5703125" customWidth="1"/>
  </cols>
  <sheetData>
    <row r="1" spans="2:10" s="90" customFormat="1"/>
    <row r="2" spans="2:10" s="57" customFormat="1">
      <c r="B2" s="96" t="s">
        <v>17</v>
      </c>
      <c r="C2" s="97">
        <v>2</v>
      </c>
      <c r="D2" s="97">
        <v>15100</v>
      </c>
      <c r="E2" s="98">
        <v>1</v>
      </c>
      <c r="F2" s="72"/>
      <c r="G2" s="72"/>
      <c r="H2" s="72"/>
      <c r="I2" s="75"/>
    </row>
    <row r="3" spans="2:10">
      <c r="B3" s="99" t="s">
        <v>16</v>
      </c>
      <c r="C3" s="97">
        <v>3</v>
      </c>
      <c r="D3" s="97">
        <v>13545</v>
      </c>
      <c r="E3" s="98">
        <v>2</v>
      </c>
      <c r="F3" s="90"/>
      <c r="G3" s="90"/>
      <c r="H3" s="90"/>
      <c r="I3" s="41"/>
    </row>
    <row r="4" spans="2:10">
      <c r="B4" s="99" t="s">
        <v>30</v>
      </c>
      <c r="C4" s="97">
        <v>3</v>
      </c>
      <c r="D4" s="97">
        <v>11785</v>
      </c>
      <c r="E4" s="98">
        <v>3</v>
      </c>
      <c r="F4" s="90"/>
      <c r="G4" s="90"/>
      <c r="H4" s="90"/>
      <c r="I4" s="90"/>
      <c r="J4" s="57"/>
    </row>
    <row r="5" spans="2:10">
      <c r="B5" s="99" t="s">
        <v>22</v>
      </c>
      <c r="C5" s="97">
        <v>3</v>
      </c>
      <c r="D5" s="97">
        <v>11780</v>
      </c>
      <c r="E5" s="98">
        <v>4</v>
      </c>
      <c r="F5" s="72"/>
      <c r="G5" s="75"/>
      <c r="H5" s="72"/>
      <c r="I5" s="75"/>
    </row>
    <row r="6" spans="2:10">
      <c r="B6" s="99" t="s">
        <v>23</v>
      </c>
      <c r="C6" s="97">
        <v>3</v>
      </c>
      <c r="D6" s="97">
        <v>9490</v>
      </c>
      <c r="E6" s="98">
        <v>5</v>
      </c>
      <c r="F6" s="34"/>
      <c r="G6" s="75"/>
      <c r="H6" s="34"/>
      <c r="I6" s="72"/>
      <c r="J6" s="90"/>
    </row>
    <row r="7" spans="2:10">
      <c r="B7" s="100" t="s">
        <v>49</v>
      </c>
      <c r="C7" s="98">
        <v>4</v>
      </c>
      <c r="D7" s="98">
        <v>13360</v>
      </c>
      <c r="E7" s="98">
        <v>6</v>
      </c>
      <c r="F7" s="90"/>
      <c r="G7" s="90"/>
      <c r="H7" s="90"/>
      <c r="I7" s="90"/>
    </row>
    <row r="8" spans="2:10">
      <c r="B8" s="99" t="s">
        <v>29</v>
      </c>
      <c r="C8" s="97">
        <v>5</v>
      </c>
      <c r="D8" s="97">
        <v>10730</v>
      </c>
      <c r="E8" s="98">
        <v>7</v>
      </c>
      <c r="F8" s="57"/>
      <c r="G8" s="57"/>
      <c r="H8" s="57"/>
      <c r="I8" s="41"/>
      <c r="J8" s="41"/>
    </row>
    <row r="9" spans="2:10">
      <c r="B9" s="99" t="s">
        <v>27</v>
      </c>
      <c r="C9" s="97">
        <v>5</v>
      </c>
      <c r="D9" s="97">
        <v>7320</v>
      </c>
      <c r="E9" s="98">
        <v>8</v>
      </c>
      <c r="F9" s="90"/>
      <c r="G9" s="90"/>
      <c r="H9" s="90"/>
      <c r="I9" s="70"/>
      <c r="J9" s="90"/>
    </row>
    <row r="10" spans="2:10">
      <c r="B10" s="101" t="s">
        <v>50</v>
      </c>
      <c r="C10" s="97">
        <v>6</v>
      </c>
      <c r="D10" s="97">
        <v>10930</v>
      </c>
      <c r="E10" s="98">
        <v>9</v>
      </c>
      <c r="G10" s="90"/>
      <c r="I10" s="41"/>
      <c r="J10" s="41"/>
    </row>
    <row r="11" spans="2:10">
      <c r="B11" s="99" t="s">
        <v>32</v>
      </c>
      <c r="C11" s="97">
        <v>6</v>
      </c>
      <c r="D11" s="97">
        <v>8815</v>
      </c>
      <c r="E11" s="98">
        <v>10</v>
      </c>
      <c r="F11" s="57"/>
      <c r="G11" s="72"/>
      <c r="H11" s="57"/>
      <c r="I11" s="90"/>
      <c r="J11" s="90"/>
    </row>
    <row r="12" spans="2:10">
      <c r="B12" s="96" t="s">
        <v>31</v>
      </c>
      <c r="C12" s="97">
        <v>7</v>
      </c>
      <c r="D12" s="97">
        <v>8685</v>
      </c>
      <c r="E12" s="98">
        <v>11</v>
      </c>
      <c r="F12" s="90"/>
      <c r="G12" s="90"/>
      <c r="H12" s="90"/>
      <c r="I12" s="71"/>
    </row>
    <row r="13" spans="2:10">
      <c r="B13" s="96" t="s">
        <v>24</v>
      </c>
      <c r="C13" s="97">
        <v>7</v>
      </c>
      <c r="D13" s="97">
        <v>7390</v>
      </c>
      <c r="E13" s="98">
        <v>12</v>
      </c>
      <c r="G13" s="57"/>
      <c r="I13" s="90"/>
      <c r="J13" s="90"/>
    </row>
    <row r="14" spans="2:10">
      <c r="B14" s="99" t="s">
        <v>53</v>
      </c>
      <c r="C14" s="98">
        <v>8</v>
      </c>
      <c r="D14" s="98">
        <v>9925</v>
      </c>
      <c r="E14" s="98">
        <v>13</v>
      </c>
      <c r="F14" s="57"/>
      <c r="G14" s="57"/>
      <c r="H14" s="57"/>
      <c r="I14" s="90"/>
      <c r="J14" s="90"/>
    </row>
    <row r="15" spans="2:10">
      <c r="B15" s="101" t="s">
        <v>52</v>
      </c>
      <c r="C15" s="97">
        <v>8</v>
      </c>
      <c r="D15" s="97">
        <v>8060</v>
      </c>
      <c r="E15" s="98">
        <v>14</v>
      </c>
      <c r="F15" s="57"/>
      <c r="G15" s="57"/>
      <c r="H15" s="57"/>
      <c r="I15" s="41"/>
      <c r="J15" s="41"/>
    </row>
    <row r="16" spans="2:10">
      <c r="B16" s="99" t="s">
        <v>28</v>
      </c>
      <c r="C16" s="97">
        <v>8</v>
      </c>
      <c r="D16" s="97">
        <v>7995</v>
      </c>
      <c r="E16" s="98">
        <v>15</v>
      </c>
      <c r="G16" s="57"/>
    </row>
    <row r="17" spans="2:14">
      <c r="B17" s="99" t="s">
        <v>33</v>
      </c>
      <c r="C17" s="97">
        <v>8</v>
      </c>
      <c r="D17" s="97">
        <v>7885</v>
      </c>
      <c r="E17" s="98">
        <v>16</v>
      </c>
      <c r="F17" s="72"/>
      <c r="G17" s="75"/>
      <c r="H17" s="72"/>
      <c r="I17" s="75"/>
      <c r="J17" s="57"/>
    </row>
    <row r="18" spans="2:14">
      <c r="B18" s="99" t="s">
        <v>35</v>
      </c>
      <c r="C18" s="97">
        <v>9</v>
      </c>
      <c r="D18" s="97">
        <v>10165</v>
      </c>
      <c r="E18" s="98">
        <v>17</v>
      </c>
      <c r="F18" s="72"/>
      <c r="G18" s="72"/>
      <c r="H18" s="72"/>
      <c r="I18" s="43"/>
    </row>
    <row r="19" spans="2:14">
      <c r="B19" s="100" t="s">
        <v>34</v>
      </c>
      <c r="C19" s="97">
        <v>9</v>
      </c>
      <c r="D19" s="97">
        <v>8460</v>
      </c>
      <c r="E19" s="98">
        <v>18</v>
      </c>
      <c r="F19" s="72"/>
      <c r="G19" s="72"/>
      <c r="H19" s="72"/>
      <c r="I19" s="42"/>
      <c r="J19" s="41"/>
    </row>
    <row r="20" spans="2:14">
      <c r="B20" s="100" t="s">
        <v>48</v>
      </c>
      <c r="C20" s="97">
        <v>9</v>
      </c>
      <c r="D20" s="97">
        <v>7510</v>
      </c>
      <c r="E20" s="98">
        <v>19</v>
      </c>
      <c r="F20" s="57"/>
      <c r="G20" s="72"/>
      <c r="H20" s="57"/>
      <c r="I20" s="90"/>
      <c r="N20" s="57"/>
    </row>
    <row r="21" spans="2:14">
      <c r="B21" s="101" t="s">
        <v>47</v>
      </c>
      <c r="C21" s="97">
        <v>9</v>
      </c>
      <c r="D21" s="97">
        <v>5510</v>
      </c>
      <c r="E21" s="98">
        <v>20</v>
      </c>
      <c r="G21" s="90"/>
      <c r="I21" s="69"/>
    </row>
    <row r="22" spans="2:14">
      <c r="B22" s="101" t="s">
        <v>41</v>
      </c>
      <c r="C22" s="97">
        <v>10</v>
      </c>
      <c r="D22" s="97">
        <v>4465</v>
      </c>
      <c r="E22" s="98">
        <v>21</v>
      </c>
      <c r="F22" s="70"/>
      <c r="G22" s="70"/>
      <c r="H22" s="70"/>
      <c r="I22" s="70"/>
      <c r="N22" s="71"/>
    </row>
    <row r="23" spans="2:14">
      <c r="B23" s="100" t="s">
        <v>54</v>
      </c>
      <c r="C23" s="97">
        <v>12</v>
      </c>
      <c r="D23" s="97">
        <v>5665</v>
      </c>
      <c r="E23" s="98">
        <v>22</v>
      </c>
      <c r="I23" s="69"/>
    </row>
    <row r="24" spans="2:14">
      <c r="B24" s="100" t="s">
        <v>51</v>
      </c>
      <c r="C24" s="97">
        <v>13</v>
      </c>
      <c r="D24" s="99">
        <v>3350</v>
      </c>
      <c r="E24" s="98">
        <v>23</v>
      </c>
      <c r="G24" s="72"/>
      <c r="I24" s="90"/>
    </row>
    <row r="25" spans="2:14">
      <c r="B25" s="98"/>
      <c r="C25" s="98"/>
      <c r="D25" s="98"/>
      <c r="E25" s="98"/>
      <c r="I25" s="90"/>
      <c r="J25" s="90"/>
    </row>
    <row r="26" spans="2:14">
      <c r="B26" s="46"/>
      <c r="C26" s="47"/>
      <c r="D26" s="47"/>
      <c r="E26" s="48"/>
      <c r="F26" s="34"/>
      <c r="G26" s="40"/>
      <c r="H26" s="34"/>
      <c r="I26" s="40"/>
    </row>
    <row r="27" spans="2:14">
      <c r="B27" s="46"/>
      <c r="C27" s="47"/>
      <c r="D27" s="49"/>
      <c r="E27" s="48"/>
    </row>
    <row r="28" spans="2:14">
      <c r="B28" s="46"/>
      <c r="C28" s="47"/>
      <c r="D28" s="47"/>
      <c r="E28" s="48"/>
      <c r="G28" s="40"/>
    </row>
    <row r="29" spans="2:14">
      <c r="B29" s="46"/>
      <c r="C29" s="47"/>
      <c r="D29" s="47"/>
      <c r="E29" s="48"/>
    </row>
    <row r="30" spans="2:14">
      <c r="B30" s="46"/>
      <c r="C30" s="47"/>
      <c r="D30" s="47"/>
      <c r="E30" s="48"/>
    </row>
    <row r="31" spans="2:14">
      <c r="B31" s="46"/>
      <c r="C31" s="47"/>
      <c r="D31" s="47"/>
      <c r="E31" s="48"/>
      <c r="G31" s="40"/>
    </row>
    <row r="32" spans="2:14">
      <c r="B32" s="46"/>
      <c r="C32" s="47"/>
      <c r="D32" s="47"/>
      <c r="E32" s="48"/>
      <c r="F32" s="34"/>
      <c r="G32" s="40"/>
      <c r="H32" s="34"/>
      <c r="I32" s="34"/>
    </row>
    <row r="33" spans="2:9">
      <c r="B33" s="48"/>
      <c r="C33" s="48"/>
      <c r="D33" s="48"/>
      <c r="E33" s="48"/>
    </row>
    <row r="34" spans="2:9">
      <c r="B34" s="50"/>
      <c r="C34" s="47"/>
      <c r="D34" s="47"/>
      <c r="E34" s="48"/>
    </row>
    <row r="35" spans="2:9">
      <c r="B35" s="46"/>
      <c r="C35" s="47"/>
      <c r="D35" s="47"/>
      <c r="E35" s="48"/>
      <c r="F35" s="34"/>
      <c r="G35" s="40"/>
      <c r="H35" s="34"/>
      <c r="I35" s="34"/>
    </row>
    <row r="36" spans="2:9">
      <c r="B36" s="46"/>
      <c r="C36" s="47"/>
      <c r="D36" s="47"/>
      <c r="E36" s="48"/>
      <c r="G36" s="40"/>
    </row>
    <row r="37" spans="2:9">
      <c r="B37" s="50"/>
      <c r="C37" s="47"/>
      <c r="D37" s="47"/>
      <c r="E37" s="48"/>
      <c r="F37" s="34"/>
      <c r="G37" s="40"/>
      <c r="H37" s="34"/>
      <c r="I37" s="34"/>
    </row>
    <row r="38" spans="2:9">
      <c r="B38" s="46"/>
      <c r="C38" s="47"/>
      <c r="D38" s="47"/>
      <c r="E38" s="48"/>
      <c r="G38" s="40"/>
    </row>
    <row r="39" spans="2:9">
      <c r="B39" s="50"/>
      <c r="C39" s="47"/>
      <c r="D39" s="47"/>
      <c r="E39" s="48"/>
      <c r="F39" s="34"/>
      <c r="G39" s="40"/>
      <c r="H39" s="34"/>
      <c r="I39" s="34"/>
    </row>
    <row r="40" spans="2:9">
      <c r="B40" s="50"/>
      <c r="C40" s="47"/>
      <c r="D40" s="47"/>
      <c r="E40" s="48"/>
      <c r="G40" s="40"/>
    </row>
    <row r="41" spans="2:9">
      <c r="B41" s="50"/>
      <c r="C41" s="47"/>
      <c r="D41" s="47"/>
      <c r="E41" s="48"/>
      <c r="F41" s="34"/>
      <c r="G41" s="34"/>
      <c r="H41" s="34"/>
      <c r="I41" s="34"/>
    </row>
    <row r="42" spans="2:9">
      <c r="B42" s="48"/>
      <c r="C42" s="48"/>
      <c r="D42" s="48"/>
      <c r="E42" s="48"/>
    </row>
  </sheetData>
  <sortState ref="B1:N41">
    <sortCondition ref="C1:C41"/>
    <sortCondition descending="1" ref="D1:D41"/>
  </sortState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лично-командный двухтуровый</vt:lpstr>
      <vt:lpstr>LICHKA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RePack by Diakov</cp:lastModifiedBy>
  <cp:lastPrinted>2021-07-16T15:10:20Z</cp:lastPrinted>
  <dcterms:created xsi:type="dcterms:W3CDTF">2008-01-21T12:47:27Z</dcterms:created>
  <dcterms:modified xsi:type="dcterms:W3CDTF">2021-08-30T09:10:08Z</dcterms:modified>
</cp:coreProperties>
</file>