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37529\Desktop\"/>
    </mc:Choice>
  </mc:AlternateContent>
  <xr:revisionPtr revIDLastSave="0" documentId="13_ncr:1_{49FD611D-EB2E-4DCC-9271-B34C468221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итоговый" sheetId="14" r:id="rId1"/>
    <sheet name="личка" sheetId="19" r:id="rId2"/>
    <sheet name="команды" sheetId="18" r:id="rId3"/>
    <sheet name="ТБ" sheetId="16" r:id="rId4"/>
    <sheet name="зона" sheetId="17" r:id="rId5"/>
  </sheets>
  <definedNames>
    <definedName name="_xlnm._FilterDatabase" localSheetId="0" hidden="1">итоговый!$A$4:$R$48</definedName>
    <definedName name="_xlnm.Print_Area" localSheetId="0">итоговый!$A$1:$R$53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4" l="1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M40" i="14"/>
  <c r="M41" i="14"/>
  <c r="M42" i="14"/>
  <c r="M43" i="14"/>
  <c r="M44" i="14"/>
  <c r="M45" i="14"/>
  <c r="M46" i="14"/>
  <c r="M47" i="14"/>
  <c r="M6" i="14"/>
  <c r="H10" i="14"/>
  <c r="H14" i="14"/>
  <c r="H18" i="14"/>
  <c r="H22" i="14"/>
  <c r="H26" i="14"/>
  <c r="H30" i="14"/>
  <c r="H34" i="14"/>
  <c r="H38" i="14"/>
  <c r="H6" i="14"/>
  <c r="P6" i="14" l="1"/>
  <c r="P38" i="14"/>
  <c r="P10" i="14"/>
  <c r="Q6" i="14"/>
  <c r="Q26" i="14"/>
  <c r="Q38" i="14"/>
  <c r="Q34" i="14"/>
  <c r="P34" i="14"/>
  <c r="Q30" i="14"/>
  <c r="P30" i="14"/>
  <c r="P26" i="14"/>
  <c r="Q22" i="14"/>
  <c r="P22" i="14"/>
  <c r="Q18" i="14"/>
  <c r="P18" i="14"/>
  <c r="Q14" i="14"/>
  <c r="P14" i="14"/>
  <c r="Q10" i="14"/>
</calcChain>
</file>

<file path=xl/sharedStrings.xml><?xml version="1.0" encoding="utf-8"?>
<sst xmlns="http://schemas.openxmlformats.org/spreadsheetml/2006/main" count="402" uniqueCount="100">
  <si>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</si>
  <si>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</si>
  <si>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</si>
  <si>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</si>
  <si>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</si>
  <si>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</si>
  <si>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</si>
  <si>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</si>
  <si>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</si>
  <si>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</si>
  <si>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</si>
  <si>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</si>
  <si>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</si>
  <si>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</si>
  <si>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</si>
  <si>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по лову рыбы донной удочкой методом квивертип (фидер)</t>
  </si>
  <si>
    <t>Рунец Дмитрий</t>
  </si>
  <si>
    <t>Бурак Александр</t>
  </si>
  <si>
    <t>Головин Олег</t>
  </si>
  <si>
    <t>Прикота Сергей</t>
  </si>
  <si>
    <t>Сплендер Дмитрий</t>
  </si>
  <si>
    <t>Зональные судьи:</t>
  </si>
  <si>
    <t>Главный судья:</t>
  </si>
  <si>
    <t>Сектор</t>
  </si>
  <si>
    <t>№ п/п</t>
  </si>
  <si>
    <t>Команда</t>
  </si>
  <si>
    <t>ФИО спортсмена</t>
  </si>
  <si>
    <t>Техника безопасности</t>
  </si>
  <si>
    <t>Медсправка</t>
  </si>
  <si>
    <t>Страховка</t>
  </si>
  <si>
    <t>Подпись за ТБ</t>
  </si>
  <si>
    <t xml:space="preserve"> I тур</t>
  </si>
  <si>
    <t>Сидлярёнок Андрей</t>
  </si>
  <si>
    <t>ОК</t>
  </si>
  <si>
    <t>Синяк Игорь</t>
  </si>
  <si>
    <t>Савайтан Александр</t>
  </si>
  <si>
    <t>Ковшер Сергей</t>
  </si>
  <si>
    <t>Feeder Pro</t>
  </si>
  <si>
    <t>Летуновский Алексей</t>
  </si>
  <si>
    <t>Григорьев Александр</t>
  </si>
  <si>
    <t>Матюшенко Павел</t>
  </si>
  <si>
    <t>На крючке</t>
  </si>
  <si>
    <t>Дого Дмитрий</t>
  </si>
  <si>
    <t>Кудерко Виктор</t>
  </si>
  <si>
    <t>Стасюлевич Алексндр</t>
  </si>
  <si>
    <t>Быковский Юрия</t>
  </si>
  <si>
    <t>HOOKS</t>
  </si>
  <si>
    <t>Красовский Павел</t>
  </si>
  <si>
    <t>Бурбицкий Евгений</t>
  </si>
  <si>
    <t>Маскалевич Алексей</t>
  </si>
  <si>
    <t>Feeder by</t>
  </si>
  <si>
    <t>Цыблиенко Сергей</t>
  </si>
  <si>
    <t>Шишаев Павел</t>
  </si>
  <si>
    <t>Исаев Евгений</t>
  </si>
  <si>
    <t>Ева Мотаге</t>
  </si>
  <si>
    <t>Бровкин Александр</t>
  </si>
  <si>
    <t>Шлейко Александр</t>
  </si>
  <si>
    <t>Тумило Андрей</t>
  </si>
  <si>
    <t>Кулаков Сергей</t>
  </si>
  <si>
    <t>Vabik Baranovichi</t>
  </si>
  <si>
    <t>Шнарский Андрей</t>
  </si>
  <si>
    <t>Кореневский Евгений</t>
  </si>
  <si>
    <t>Гусейнов Натик</t>
  </si>
  <si>
    <t>Absolut</t>
  </si>
  <si>
    <t>Тихий Евгений</t>
  </si>
  <si>
    <t>Дубинец Евгений</t>
  </si>
  <si>
    <t>Насонов Дмитрий</t>
  </si>
  <si>
    <t>Мороз Дмитрий</t>
  </si>
  <si>
    <t>Feeder by club</t>
  </si>
  <si>
    <t>Ширко Александр</t>
  </si>
  <si>
    <t>Савич Сергей</t>
  </si>
  <si>
    <t>Некрашевич Виталий</t>
  </si>
  <si>
    <t>Крачковский Алексей</t>
  </si>
  <si>
    <t>Полозняк Григорий</t>
  </si>
  <si>
    <t>Кондратюк Александр</t>
  </si>
  <si>
    <t>Протокол технических результатов республиканских соревнований</t>
  </si>
  <si>
    <t>2-й этап 23-24 июля 2022г Петровичское вдхр. Смолевичский р-н</t>
  </si>
  <si>
    <t>D</t>
  </si>
  <si>
    <t>B</t>
  </si>
  <si>
    <t>A</t>
  </si>
  <si>
    <t>C</t>
  </si>
  <si>
    <t>Точицкий</t>
  </si>
  <si>
    <t>Щеглов Алексей</t>
  </si>
  <si>
    <t>Худаков Сергей</t>
  </si>
  <si>
    <t>Загорский Александр</t>
  </si>
  <si>
    <t>Быковский Юрий</t>
  </si>
  <si>
    <t>ФИО</t>
  </si>
  <si>
    <t>балы</t>
  </si>
  <si>
    <t>вес</t>
  </si>
  <si>
    <t>место</t>
  </si>
  <si>
    <t>команда</t>
  </si>
  <si>
    <t>баллы</t>
  </si>
  <si>
    <t>Кузьмич Александр</t>
  </si>
  <si>
    <t>Галанчик Александр</t>
  </si>
  <si>
    <t>Абрамович Александр</t>
  </si>
  <si>
    <t>Урбанович Юрий</t>
  </si>
  <si>
    <t>судья стажёр</t>
  </si>
  <si>
    <t>Галашевский Сергей</t>
  </si>
  <si>
    <t>биг фиш</t>
  </si>
  <si>
    <t>Маскалевич А.В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</si>
</sst>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#,##0.0_ ;\-#,##0.0\ "/>
  </numFmts>
  <fonts count="1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210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0" xfId="0" applyBorder="1"/>
    <xf numFmtId="0" fontId="0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165" fontId="2" fillId="2" borderId="4" xfId="1" applyNumberFormat="1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65" fontId="2" fillId="2" borderId="8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2" borderId="21" xfId="0" applyFill="1" applyBorder="1" applyAlignment="1">
      <alignment horizontal="left" vertical="center"/>
    </xf>
    <xf numFmtId="0" fontId="0" fillId="2" borderId="22" xfId="0" applyFill="1" applyBorder="1" applyAlignment="1">
      <alignment horizontal="left" vertical="center"/>
    </xf>
    <xf numFmtId="0" fontId="0" fillId="2" borderId="23" xfId="0" applyFill="1" applyBorder="1" applyAlignment="1">
      <alignment horizontal="left" vertical="center"/>
    </xf>
    <xf numFmtId="0" fontId="0" fillId="2" borderId="21" xfId="0" applyFont="1" applyFill="1" applyBorder="1" applyAlignment="1">
      <alignment horizontal="left" vertical="center"/>
    </xf>
    <xf numFmtId="0" fontId="0" fillId="2" borderId="22" xfId="0" applyFont="1" applyFill="1" applyBorder="1" applyAlignment="1">
      <alignment horizontal="left" vertical="center"/>
    </xf>
    <xf numFmtId="0" fontId="0" fillId="2" borderId="23" xfId="0" applyFont="1" applyFill="1" applyBorder="1" applyAlignment="1">
      <alignment horizontal="left" vertical="center"/>
    </xf>
    <xf numFmtId="0" fontId="0" fillId="2" borderId="26" xfId="0" applyFont="1" applyFill="1" applyBorder="1" applyAlignment="1">
      <alignment horizontal="left" vertical="center"/>
    </xf>
    <xf numFmtId="0" fontId="0" fillId="2" borderId="27" xfId="0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/>
    </xf>
    <xf numFmtId="0" fontId="5" fillId="0" borderId="24" xfId="0" applyFont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165" fontId="2" fillId="2" borderId="29" xfId="1" applyNumberFormat="1" applyFont="1" applyFill="1" applyBorder="1" applyAlignment="1">
      <alignment horizontal="center" vertical="center"/>
    </xf>
    <xf numFmtId="165" fontId="0" fillId="2" borderId="27" xfId="1" applyNumberFormat="1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4" fillId="0" borderId="0" xfId="2" applyFont="1" applyFill="1" applyAlignment="1"/>
    <xf numFmtId="0" fontId="1" fillId="0" borderId="0" xfId="2" applyFill="1"/>
    <xf numFmtId="0" fontId="1" fillId="0" borderId="0" xfId="2" applyFill="1" applyAlignment="1">
      <alignment horizontal="center"/>
    </xf>
    <xf numFmtId="0" fontId="1" fillId="0" borderId="0" xfId="2"/>
    <xf numFmtId="0" fontId="10" fillId="0" borderId="0" xfId="2" applyFont="1" applyFill="1" applyAlignment="1">
      <alignment wrapText="1"/>
    </xf>
    <xf numFmtId="0" fontId="10" fillId="0" borderId="0" xfId="2" applyFont="1" applyFill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3" fillId="0" borderId="10" xfId="2" applyFont="1" applyFill="1" applyBorder="1" applyAlignment="1">
      <alignment horizontal="center" vertical="center" wrapText="1"/>
    </xf>
    <xf numFmtId="0" fontId="11" fillId="0" borderId="22" xfId="2" applyFont="1" applyBorder="1" applyAlignment="1">
      <alignment horizontal="left" vertical="center" wrapText="1"/>
    </xf>
    <xf numFmtId="0" fontId="11" fillId="0" borderId="22" xfId="2" applyFont="1" applyFill="1" applyBorder="1" applyAlignment="1">
      <alignment horizontal="left" vertical="center" wrapText="1"/>
    </xf>
    <xf numFmtId="0" fontId="11" fillId="0" borderId="22" xfId="2" applyFont="1" applyFill="1" applyBorder="1" applyAlignment="1">
      <alignment horizontal="left" vertical="center"/>
    </xf>
    <xf numFmtId="0" fontId="12" fillId="0" borderId="22" xfId="2" applyFont="1" applyBorder="1" applyAlignment="1">
      <alignment horizontal="left" vertical="center"/>
    </xf>
    <xf numFmtId="0" fontId="1" fillId="0" borderId="22" xfId="2" applyFill="1" applyBorder="1"/>
    <xf numFmtId="0" fontId="1" fillId="0" borderId="22" xfId="2" applyBorder="1" applyAlignment="1">
      <alignment horizontal="left"/>
    </xf>
    <xf numFmtId="0" fontId="13" fillId="0" borderId="2" xfId="2" applyFont="1" applyFill="1" applyBorder="1" applyAlignment="1">
      <alignment horizontal="center" vertical="center" wrapText="1"/>
    </xf>
    <xf numFmtId="0" fontId="1" fillId="0" borderId="27" xfId="2" applyFill="1" applyBorder="1"/>
    <xf numFmtId="0" fontId="1" fillId="0" borderId="28" xfId="2" applyFill="1" applyBorder="1"/>
    <xf numFmtId="0" fontId="11" fillId="0" borderId="18" xfId="2" applyFont="1" applyBorder="1" applyAlignment="1">
      <alignment horizontal="left" vertical="center" wrapText="1"/>
    </xf>
    <xf numFmtId="0" fontId="11" fillId="0" borderId="18" xfId="2" applyFont="1" applyFill="1" applyBorder="1" applyAlignment="1">
      <alignment horizontal="left" vertical="center" wrapText="1"/>
    </xf>
    <xf numFmtId="0" fontId="11" fillId="0" borderId="18" xfId="2" applyFont="1" applyFill="1" applyBorder="1" applyAlignment="1">
      <alignment horizontal="left" vertical="center"/>
    </xf>
    <xf numFmtId="0" fontId="12" fillId="0" borderId="18" xfId="2" applyFont="1" applyBorder="1" applyAlignment="1">
      <alignment horizontal="left" vertical="center"/>
    </xf>
    <xf numFmtId="0" fontId="1" fillId="0" borderId="18" xfId="2" applyFill="1" applyBorder="1"/>
    <xf numFmtId="0" fontId="1" fillId="0" borderId="18" xfId="2" applyBorder="1" applyAlignment="1">
      <alignment horizontal="left"/>
    </xf>
    <xf numFmtId="0" fontId="11" fillId="0" borderId="27" xfId="2" applyFont="1" applyBorder="1" applyAlignment="1">
      <alignment horizontal="left" vertical="center" wrapText="1"/>
    </xf>
    <xf numFmtId="0" fontId="11" fillId="0" borderId="27" xfId="2" applyFont="1" applyFill="1" applyBorder="1" applyAlignment="1">
      <alignment horizontal="left" vertical="center" wrapText="1"/>
    </xf>
    <xf numFmtId="0" fontId="11" fillId="0" borderId="27" xfId="2" applyFont="1" applyFill="1" applyBorder="1" applyAlignment="1">
      <alignment horizontal="left" vertical="center"/>
    </xf>
    <xf numFmtId="0" fontId="12" fillId="0" borderId="27" xfId="2" applyFont="1" applyBorder="1" applyAlignment="1">
      <alignment horizontal="left" vertical="center"/>
    </xf>
    <xf numFmtId="0" fontId="1" fillId="0" borderId="27" xfId="2" applyBorder="1" applyAlignment="1">
      <alignment horizontal="left"/>
    </xf>
    <xf numFmtId="0" fontId="13" fillId="0" borderId="12" xfId="2" applyFont="1" applyFill="1" applyBorder="1" applyAlignment="1">
      <alignment horizontal="center" vertical="center" wrapText="1"/>
    </xf>
    <xf numFmtId="0" fontId="1" fillId="0" borderId="36" xfId="2" applyFill="1" applyBorder="1" applyAlignment="1">
      <alignment horizontal="center" vertical="center"/>
    </xf>
    <xf numFmtId="0" fontId="0" fillId="2" borderId="33" xfId="0" applyFont="1" applyFill="1" applyBorder="1" applyAlignment="1">
      <alignment horizontal="left" vertical="center"/>
    </xf>
    <xf numFmtId="0" fontId="0" fillId="2" borderId="33" xfId="0" applyFill="1" applyBorder="1" applyAlignment="1">
      <alignment horizontal="left" vertical="center"/>
    </xf>
    <xf numFmtId="0" fontId="1" fillId="0" borderId="33" xfId="2" applyFill="1" applyBorder="1"/>
    <xf numFmtId="0" fontId="1" fillId="0" borderId="34" xfId="2" applyFill="1" applyBorder="1"/>
    <xf numFmtId="0" fontId="0" fillId="2" borderId="40" xfId="0" applyFont="1" applyFill="1" applyBorder="1" applyAlignment="1">
      <alignment horizontal="left" vertical="center"/>
    </xf>
    <xf numFmtId="0" fontId="0" fillId="2" borderId="41" xfId="0" applyFill="1" applyBorder="1" applyAlignment="1">
      <alignment horizontal="left" vertical="center"/>
    </xf>
    <xf numFmtId="0" fontId="0" fillId="2" borderId="41" xfId="0" applyFont="1" applyFill="1" applyBorder="1" applyAlignment="1">
      <alignment horizontal="left" vertical="center"/>
    </xf>
    <xf numFmtId="0" fontId="0" fillId="2" borderId="16" xfId="0" applyFont="1" applyFill="1" applyBorder="1" applyAlignment="1">
      <alignment horizontal="center" vertical="center"/>
    </xf>
    <xf numFmtId="165" fontId="2" fillId="2" borderId="16" xfId="1" applyNumberFormat="1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5" fontId="0" fillId="2" borderId="4" xfId="1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66" fontId="0" fillId="2" borderId="17" xfId="1" applyNumberFormat="1" applyFont="1" applyFill="1" applyBorder="1" applyAlignment="1">
      <alignment horizontal="center"/>
    </xf>
    <xf numFmtId="0" fontId="0" fillId="2" borderId="2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1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165" fontId="0" fillId="2" borderId="0" xfId="1" applyNumberFormat="1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4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8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27" xfId="0" applyBorder="1"/>
    <xf numFmtId="0" fontId="0" fillId="0" borderId="1" xfId="0" applyBorder="1"/>
    <xf numFmtId="0" fontId="0" fillId="0" borderId="35" xfId="0" applyBorder="1"/>
    <xf numFmtId="0" fontId="0" fillId="0" borderId="4" xfId="0" applyBorder="1"/>
    <xf numFmtId="0" fontId="0" fillId="0" borderId="42" xfId="0" applyBorder="1"/>
    <xf numFmtId="0" fontId="0" fillId="0" borderId="43" xfId="0" applyBorder="1"/>
    <xf numFmtId="0" fontId="0" fillId="0" borderId="8" xfId="0" applyBorder="1"/>
    <xf numFmtId="0" fontId="0" fillId="0" borderId="44" xfId="0" applyBorder="1"/>
    <xf numFmtId="0" fontId="3" fillId="2" borderId="50" xfId="0" applyFont="1" applyFill="1" applyBorder="1" applyAlignment="1">
      <alignment horizontal="left" vertical="center"/>
    </xf>
    <xf numFmtId="0" fontId="0" fillId="2" borderId="51" xfId="0" applyFont="1" applyFill="1" applyBorder="1" applyAlignment="1">
      <alignment horizontal="left" vertical="center"/>
    </xf>
    <xf numFmtId="0" fontId="0" fillId="2" borderId="36" xfId="0" applyFont="1" applyFill="1" applyBorder="1" applyAlignment="1">
      <alignment horizontal="left" vertical="center"/>
    </xf>
    <xf numFmtId="0" fontId="0" fillId="0" borderId="52" xfId="0" applyBorder="1"/>
    <xf numFmtId="0" fontId="0" fillId="0" borderId="49" xfId="0" applyBorder="1"/>
    <xf numFmtId="0" fontId="0" fillId="0" borderId="26" xfId="0" applyBorder="1"/>
    <xf numFmtId="0" fontId="0" fillId="0" borderId="28" xfId="0" applyBorder="1"/>
    <xf numFmtId="0" fontId="0" fillId="0" borderId="53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12" xfId="0" applyBorder="1"/>
    <xf numFmtId="0" fontId="0" fillId="0" borderId="13" xfId="0" applyBorder="1"/>
    <xf numFmtId="0" fontId="0" fillId="0" borderId="2" xfId="0" applyBorder="1"/>
    <xf numFmtId="0" fontId="0" fillId="0" borderId="14" xfId="0" applyBorder="1"/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54" xfId="0" applyFill="1" applyBorder="1" applyAlignment="1">
      <alignment horizontal="left" vertical="center"/>
    </xf>
    <xf numFmtId="0" fontId="0" fillId="0" borderId="6" xfId="0" applyBorder="1"/>
    <xf numFmtId="0" fontId="0" fillId="2" borderId="38" xfId="0" applyFill="1" applyBorder="1" applyAlignment="1">
      <alignment horizontal="left" vertical="center"/>
    </xf>
    <xf numFmtId="0" fontId="0" fillId="0" borderId="16" xfId="0" applyBorder="1"/>
    <xf numFmtId="0" fontId="0" fillId="0" borderId="55" xfId="0" applyBorder="1"/>
    <xf numFmtId="0" fontId="0" fillId="0" borderId="56" xfId="0" applyBorder="1"/>
    <xf numFmtId="0" fontId="6" fillId="2" borderId="14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165" fontId="5" fillId="0" borderId="12" xfId="1" applyNumberFormat="1" applyFont="1" applyBorder="1" applyAlignment="1">
      <alignment horizontal="center" vertical="center" wrapText="1"/>
    </xf>
    <xf numFmtId="165" fontId="5" fillId="0" borderId="0" xfId="1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165" fontId="7" fillId="2" borderId="26" xfId="0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165" fontId="6" fillId="2" borderId="29" xfId="1" applyNumberFormat="1" applyFont="1" applyFill="1" applyBorder="1" applyAlignment="1">
      <alignment horizontal="center" vertical="center"/>
    </xf>
    <xf numFmtId="165" fontId="6" fillId="2" borderId="30" xfId="1" applyNumberFormat="1" applyFont="1" applyFill="1" applyBorder="1" applyAlignment="1">
      <alignment horizontal="center" vertical="center"/>
    </xf>
    <xf numFmtId="165" fontId="6" fillId="2" borderId="31" xfId="1" applyNumberFormat="1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" fontId="8" fillId="2" borderId="32" xfId="0" applyNumberFormat="1" applyFont="1" applyFill="1" applyBorder="1" applyAlignment="1">
      <alignment horizontal="center" vertical="center"/>
    </xf>
    <xf numFmtId="1" fontId="8" fillId="2" borderId="3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 wrapText="1"/>
    </xf>
    <xf numFmtId="165" fontId="6" fillId="0" borderId="14" xfId="1" applyNumberFormat="1" applyFont="1" applyFill="1" applyBorder="1" applyAlignment="1">
      <alignment horizontal="center" vertical="center"/>
    </xf>
    <xf numFmtId="165" fontId="6" fillId="0" borderId="4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2" fillId="2" borderId="58" xfId="1" applyNumberFormat="1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165" fontId="2" fillId="2" borderId="15" xfId="1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</cellXfs>
  <cellStyles count="3">
    <cellStyle name="Normal 2" xfId="2" xr:uid="{00000000-0005-0000-0000-000000000000}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A1:R108"/>
  <sheetViews>
    <sheetView tabSelected="1" zoomScale="85" zoomScaleNormal="85" zoomScaleSheetLayoutView="85" zoomScalePageLayoutView="85" workbookViewId="0">
      <selection activeCell="H53" sqref="H53"/>
    </sheetView>
  </sheetViews>
  <sheetFormatPr defaultRowHeight="12.75"/>
  <cols>
    <col min="1" max="1" width="3.7109375" customWidth="1"/>
    <col min="2" max="2" width="27.7109375" customWidth="1"/>
    <col min="3" max="3" width="32.85546875" customWidth="1"/>
    <col min="4" max="5" width="6.7109375" customWidth="1"/>
    <col min="6" max="6" width="13.7109375" style="1" customWidth="1"/>
    <col min="7" max="7" width="6.7109375" style="1" customWidth="1"/>
    <col min="8" max="8" width="13.7109375" customWidth="1"/>
    <col min="9" max="9" width="6.7109375" style="2" customWidth="1" collapsed="1"/>
    <col min="10" max="10" width="6.7109375" customWidth="1"/>
    <col min="11" max="11" width="13.7109375" customWidth="1"/>
    <col min="12" max="12" width="6.7109375" customWidth="1"/>
    <col min="13" max="13" width="10.42578125" customWidth="1"/>
    <col min="14" max="14" width="15.7109375" style="5" customWidth="1"/>
    <col min="15" max="15" width="12.140625" customWidth="1"/>
    <col min="16" max="16" width="15.7109375" style="5" customWidth="1"/>
    <col min="17" max="17" width="11.140625" customWidth="1"/>
    <col min="18" max="18" width="10.85546875" customWidth="1"/>
  </cols>
  <sheetData>
    <row r="1" spans="1:18" ht="15.75">
      <c r="A1" s="148" t="s">
        <v>75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8" ht="16.5" customHeight="1">
      <c r="A2" s="148" t="s">
        <v>15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18" ht="21" customHeight="1" thickBot="1">
      <c r="A3" s="149" t="s">
        <v>76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</row>
    <row r="4" spans="1:18" ht="16.5" customHeight="1" thickBot="1">
      <c r="A4" s="150" t="s">
        <v>12</v>
      </c>
      <c r="B4" s="152" t="s">
        <v>0</v>
      </c>
      <c r="C4" s="150" t="s">
        <v>1</v>
      </c>
      <c r="D4" s="154" t="s">
        <v>2</v>
      </c>
      <c r="E4" s="154"/>
      <c r="F4" s="154"/>
      <c r="G4" s="154"/>
      <c r="H4" s="150" t="s">
        <v>11</v>
      </c>
      <c r="I4" s="154" t="s">
        <v>3</v>
      </c>
      <c r="J4" s="154"/>
      <c r="K4" s="154"/>
      <c r="L4" s="154"/>
      <c r="M4" s="150" t="s">
        <v>4</v>
      </c>
      <c r="N4" s="155" t="s">
        <v>14</v>
      </c>
      <c r="O4" s="150" t="s">
        <v>10</v>
      </c>
      <c r="P4" s="155" t="s">
        <v>5</v>
      </c>
      <c r="Q4" s="150" t="s">
        <v>13</v>
      </c>
      <c r="R4" s="157" t="s">
        <v>6</v>
      </c>
    </row>
    <row r="5" spans="1:18" ht="18.75" hidden="1" customHeight="1" thickBot="1">
      <c r="A5" s="151"/>
      <c r="B5" s="153"/>
      <c r="C5" s="151"/>
      <c r="D5" s="23" t="s">
        <v>7</v>
      </c>
      <c r="E5" s="3" t="s">
        <v>23</v>
      </c>
      <c r="F5" s="4" t="s">
        <v>8</v>
      </c>
      <c r="G5" s="18" t="s">
        <v>9</v>
      </c>
      <c r="H5" s="151"/>
      <c r="I5" s="23" t="s">
        <v>7</v>
      </c>
      <c r="J5" s="3" t="s">
        <v>23</v>
      </c>
      <c r="K5" s="3" t="s">
        <v>8</v>
      </c>
      <c r="L5" s="33" t="s">
        <v>9</v>
      </c>
      <c r="M5" s="151"/>
      <c r="N5" s="156"/>
      <c r="O5" s="151"/>
      <c r="P5" s="156"/>
      <c r="Q5" s="151"/>
      <c r="R5" s="158"/>
    </row>
    <row r="6" spans="1:18" ht="12.6" hidden="1" customHeight="1" thickBot="1">
      <c r="A6" s="162">
        <v>1</v>
      </c>
      <c r="B6" s="178" t="s">
        <v>33</v>
      </c>
      <c r="C6" s="30" t="s">
        <v>18</v>
      </c>
      <c r="D6" s="27" t="s">
        <v>77</v>
      </c>
      <c r="E6" s="14">
        <v>36</v>
      </c>
      <c r="F6" s="15">
        <v>4100</v>
      </c>
      <c r="G6" s="19">
        <v>4</v>
      </c>
      <c r="H6" s="167">
        <f>SUM(G6:G9)</f>
        <v>23</v>
      </c>
      <c r="I6" s="24" t="s">
        <v>77</v>
      </c>
      <c r="J6" s="14">
        <v>34</v>
      </c>
      <c r="K6" s="15">
        <v>1970</v>
      </c>
      <c r="L6" s="19">
        <v>8</v>
      </c>
      <c r="M6" s="34">
        <f>SUM(G6+L6)</f>
        <v>12</v>
      </c>
      <c r="N6" s="38">
        <f>SUM(F6+K6)</f>
        <v>6070</v>
      </c>
      <c r="O6" s="34">
        <v>21</v>
      </c>
      <c r="P6" s="170">
        <f>SUM(N6:N9)</f>
        <v>18550</v>
      </c>
      <c r="Q6" s="173">
        <f>SUM(M6:M9)</f>
        <v>51</v>
      </c>
      <c r="R6" s="159">
        <v>5</v>
      </c>
    </row>
    <row r="7" spans="1:18" ht="12.6" hidden="1" customHeight="1" thickBot="1">
      <c r="A7" s="163"/>
      <c r="B7" s="179"/>
      <c r="C7" s="31" t="s">
        <v>19</v>
      </c>
      <c r="D7" s="25" t="s">
        <v>78</v>
      </c>
      <c r="E7" s="8">
        <v>14</v>
      </c>
      <c r="F7" s="9">
        <v>2660</v>
      </c>
      <c r="G7" s="20">
        <v>4</v>
      </c>
      <c r="H7" s="168"/>
      <c r="I7" s="25" t="s">
        <v>80</v>
      </c>
      <c r="J7" s="8">
        <v>26</v>
      </c>
      <c r="K7" s="9">
        <v>1980</v>
      </c>
      <c r="L7" s="20">
        <v>5</v>
      </c>
      <c r="M7" s="34">
        <f t="shared" ref="M7:M47" si="0">SUM(G7+L7)</f>
        <v>9</v>
      </c>
      <c r="N7" s="38">
        <f t="shared" ref="N7:N48" si="1">SUM(F7+K7)</f>
        <v>4640</v>
      </c>
      <c r="O7" s="35">
        <v>13</v>
      </c>
      <c r="P7" s="171"/>
      <c r="Q7" s="174"/>
      <c r="R7" s="160"/>
    </row>
    <row r="8" spans="1:18" ht="12.6" hidden="1" customHeight="1" thickBot="1">
      <c r="A8" s="163"/>
      <c r="B8" s="179"/>
      <c r="C8" s="31" t="s">
        <v>17</v>
      </c>
      <c r="D8" s="28" t="s">
        <v>79</v>
      </c>
      <c r="E8" s="11">
        <v>4</v>
      </c>
      <c r="F8" s="12">
        <v>1890</v>
      </c>
      <c r="G8" s="21">
        <v>9</v>
      </c>
      <c r="H8" s="168"/>
      <c r="I8" s="25" t="s">
        <v>79</v>
      </c>
      <c r="J8" s="11">
        <v>8</v>
      </c>
      <c r="K8" s="12">
        <v>1990</v>
      </c>
      <c r="L8" s="21">
        <v>7</v>
      </c>
      <c r="M8" s="34">
        <f t="shared" si="0"/>
        <v>16</v>
      </c>
      <c r="N8" s="38">
        <f t="shared" si="1"/>
        <v>3880</v>
      </c>
      <c r="O8" s="36">
        <v>34</v>
      </c>
      <c r="P8" s="171"/>
      <c r="Q8" s="174"/>
      <c r="R8" s="160"/>
    </row>
    <row r="9" spans="1:18" ht="12.6" hidden="1" customHeight="1" thickBot="1">
      <c r="A9" s="163"/>
      <c r="B9" s="179"/>
      <c r="C9" s="31" t="s">
        <v>32</v>
      </c>
      <c r="D9" s="25" t="s">
        <v>80</v>
      </c>
      <c r="E9" s="8">
        <v>26</v>
      </c>
      <c r="F9" s="9">
        <v>2430</v>
      </c>
      <c r="G9" s="20">
        <v>6</v>
      </c>
      <c r="H9" s="168"/>
      <c r="I9" s="25" t="s">
        <v>78</v>
      </c>
      <c r="J9" s="8">
        <v>19</v>
      </c>
      <c r="K9" s="9">
        <v>1530</v>
      </c>
      <c r="L9" s="20">
        <v>8</v>
      </c>
      <c r="M9" s="34">
        <f t="shared" si="0"/>
        <v>14</v>
      </c>
      <c r="N9" s="38">
        <f t="shared" si="1"/>
        <v>3960</v>
      </c>
      <c r="O9" s="35">
        <v>32</v>
      </c>
      <c r="P9" s="171"/>
      <c r="Q9" s="174"/>
      <c r="R9" s="160"/>
    </row>
    <row r="10" spans="1:18" ht="12.6" hidden="1" customHeight="1" thickBot="1">
      <c r="A10" s="162">
        <v>2</v>
      </c>
      <c r="B10" s="165" t="s">
        <v>37</v>
      </c>
      <c r="C10" s="30" t="s">
        <v>34</v>
      </c>
      <c r="D10" s="24" t="s">
        <v>80</v>
      </c>
      <c r="E10" s="83">
        <v>23</v>
      </c>
      <c r="F10" s="84">
        <v>4770</v>
      </c>
      <c r="G10" s="85">
        <v>1</v>
      </c>
      <c r="H10" s="167">
        <f>SUM(G10:G13)</f>
        <v>6</v>
      </c>
      <c r="I10" s="24" t="s">
        <v>78</v>
      </c>
      <c r="J10" s="83">
        <v>12</v>
      </c>
      <c r="K10" s="84">
        <v>4980</v>
      </c>
      <c r="L10" s="86">
        <v>1</v>
      </c>
      <c r="M10" s="34">
        <f t="shared" si="0"/>
        <v>2</v>
      </c>
      <c r="N10" s="38">
        <f t="shared" si="1"/>
        <v>9750</v>
      </c>
      <c r="O10" s="87">
        <v>1</v>
      </c>
      <c r="P10" s="170">
        <f>SUM(N10:N13)</f>
        <v>36540</v>
      </c>
      <c r="Q10" s="173">
        <f>SUM(M10:M13)</f>
        <v>12</v>
      </c>
      <c r="R10" s="204">
        <v>1</v>
      </c>
    </row>
    <row r="11" spans="1:18" ht="12.6" hidden="1" customHeight="1" thickBot="1">
      <c r="A11" s="163"/>
      <c r="B11" s="166"/>
      <c r="C11" s="31" t="s">
        <v>35</v>
      </c>
      <c r="D11" s="28" t="s">
        <v>79</v>
      </c>
      <c r="E11" s="11">
        <v>3</v>
      </c>
      <c r="F11" s="12">
        <v>4350</v>
      </c>
      <c r="G11" s="21">
        <v>2</v>
      </c>
      <c r="H11" s="168"/>
      <c r="I11" s="25" t="s">
        <v>77</v>
      </c>
      <c r="J11" s="11">
        <v>32</v>
      </c>
      <c r="K11" s="12">
        <v>3880</v>
      </c>
      <c r="L11" s="21">
        <v>1</v>
      </c>
      <c r="M11" s="34">
        <f t="shared" si="0"/>
        <v>3</v>
      </c>
      <c r="N11" s="38">
        <f t="shared" si="1"/>
        <v>8230</v>
      </c>
      <c r="O11" s="36">
        <v>3</v>
      </c>
      <c r="P11" s="171"/>
      <c r="Q11" s="174"/>
      <c r="R11" s="205"/>
    </row>
    <row r="12" spans="1:18" ht="12.6" hidden="1" customHeight="1" thickBot="1">
      <c r="A12" s="163"/>
      <c r="B12" s="166"/>
      <c r="C12" s="31" t="s">
        <v>36</v>
      </c>
      <c r="D12" s="25" t="s">
        <v>77</v>
      </c>
      <c r="E12" s="8">
        <v>38</v>
      </c>
      <c r="F12" s="9">
        <v>4950</v>
      </c>
      <c r="G12" s="20">
        <v>2</v>
      </c>
      <c r="H12" s="168"/>
      <c r="I12" s="25" t="s">
        <v>80</v>
      </c>
      <c r="J12" s="8">
        <v>22</v>
      </c>
      <c r="K12" s="9">
        <v>5280</v>
      </c>
      <c r="L12" s="20">
        <v>3</v>
      </c>
      <c r="M12" s="34">
        <f t="shared" si="0"/>
        <v>5</v>
      </c>
      <c r="N12" s="38">
        <f t="shared" si="1"/>
        <v>10230</v>
      </c>
      <c r="O12" s="35">
        <v>6</v>
      </c>
      <c r="P12" s="171"/>
      <c r="Q12" s="174"/>
      <c r="R12" s="205"/>
    </row>
    <row r="13" spans="1:18" ht="12.6" hidden="1" customHeight="1">
      <c r="A13" s="163"/>
      <c r="B13" s="166"/>
      <c r="C13" s="31" t="s">
        <v>20</v>
      </c>
      <c r="D13" s="25" t="s">
        <v>78</v>
      </c>
      <c r="E13" s="11">
        <v>15</v>
      </c>
      <c r="F13" s="12">
        <v>4250</v>
      </c>
      <c r="G13" s="21">
        <v>1</v>
      </c>
      <c r="H13" s="168"/>
      <c r="I13" s="25" t="s">
        <v>79</v>
      </c>
      <c r="J13" s="11">
        <v>3</v>
      </c>
      <c r="K13" s="12">
        <v>4080</v>
      </c>
      <c r="L13" s="21">
        <v>1</v>
      </c>
      <c r="M13" s="34">
        <f t="shared" si="0"/>
        <v>2</v>
      </c>
      <c r="N13" s="38">
        <f t="shared" si="1"/>
        <v>8330</v>
      </c>
      <c r="O13" s="36">
        <v>2</v>
      </c>
      <c r="P13" s="171"/>
      <c r="Q13" s="174"/>
      <c r="R13" s="205"/>
    </row>
    <row r="14" spans="1:18" ht="12.6" hidden="1" customHeight="1" thickBot="1">
      <c r="A14" s="162">
        <v>3</v>
      </c>
      <c r="B14" s="165" t="s">
        <v>41</v>
      </c>
      <c r="C14" s="30" t="s">
        <v>82</v>
      </c>
      <c r="D14" s="27" t="s">
        <v>80</v>
      </c>
      <c r="E14" s="14">
        <v>28</v>
      </c>
      <c r="F14" s="15">
        <v>1530</v>
      </c>
      <c r="G14" s="19">
        <v>9</v>
      </c>
      <c r="H14" s="167">
        <f>SUM(G14:G17)</f>
        <v>27</v>
      </c>
      <c r="I14" s="24" t="s">
        <v>78</v>
      </c>
      <c r="J14" s="14">
        <v>21</v>
      </c>
      <c r="K14" s="15">
        <v>540</v>
      </c>
      <c r="L14" s="19">
        <v>10</v>
      </c>
      <c r="M14" s="34">
        <f t="shared" si="0"/>
        <v>19</v>
      </c>
      <c r="N14" s="38">
        <f t="shared" si="1"/>
        <v>2070</v>
      </c>
      <c r="O14" s="34">
        <v>39</v>
      </c>
      <c r="P14" s="170">
        <f>SUM(N14:N17)</f>
        <v>15940</v>
      </c>
      <c r="Q14" s="173">
        <f>SUM(M14:M17)</f>
        <v>57</v>
      </c>
      <c r="R14" s="176">
        <v>8</v>
      </c>
    </row>
    <row r="15" spans="1:18" ht="12.6" hidden="1" customHeight="1" thickBot="1">
      <c r="A15" s="163"/>
      <c r="B15" s="166"/>
      <c r="C15" s="31" t="s">
        <v>38</v>
      </c>
      <c r="D15" s="25" t="s">
        <v>77</v>
      </c>
      <c r="E15" s="8">
        <v>39</v>
      </c>
      <c r="F15" s="9">
        <v>1900</v>
      </c>
      <c r="G15" s="20">
        <v>9</v>
      </c>
      <c r="H15" s="168"/>
      <c r="I15" s="25" t="s">
        <v>79</v>
      </c>
      <c r="J15" s="8">
        <v>1</v>
      </c>
      <c r="K15" s="9">
        <v>2810</v>
      </c>
      <c r="L15" s="20">
        <v>3</v>
      </c>
      <c r="M15" s="34">
        <f t="shared" si="0"/>
        <v>12</v>
      </c>
      <c r="N15" s="38">
        <f t="shared" si="1"/>
        <v>4710</v>
      </c>
      <c r="O15" s="35">
        <v>24</v>
      </c>
      <c r="P15" s="171"/>
      <c r="Q15" s="174"/>
      <c r="R15" s="177"/>
    </row>
    <row r="16" spans="1:18" ht="12.6" hidden="1" customHeight="1" thickBot="1">
      <c r="A16" s="163"/>
      <c r="B16" s="166"/>
      <c r="C16" s="31" t="s">
        <v>39</v>
      </c>
      <c r="D16" s="28" t="s">
        <v>79</v>
      </c>
      <c r="E16" s="11">
        <v>8</v>
      </c>
      <c r="F16" s="9">
        <v>3050</v>
      </c>
      <c r="G16" s="21">
        <v>4</v>
      </c>
      <c r="H16" s="168"/>
      <c r="I16" s="25" t="s">
        <v>80</v>
      </c>
      <c r="J16" s="11">
        <v>31</v>
      </c>
      <c r="K16" s="12">
        <v>1550</v>
      </c>
      <c r="L16" s="21">
        <v>8</v>
      </c>
      <c r="M16" s="34">
        <f t="shared" si="0"/>
        <v>12</v>
      </c>
      <c r="N16" s="38">
        <f t="shared" si="1"/>
        <v>4600</v>
      </c>
      <c r="O16" s="36">
        <v>25</v>
      </c>
      <c r="P16" s="171"/>
      <c r="Q16" s="174"/>
      <c r="R16" s="177"/>
    </row>
    <row r="17" spans="1:18" ht="12.6" hidden="1" customHeight="1" thickBot="1">
      <c r="A17" s="163"/>
      <c r="B17" s="166"/>
      <c r="C17" s="31" t="s">
        <v>40</v>
      </c>
      <c r="D17" s="25" t="s">
        <v>78</v>
      </c>
      <c r="E17" s="8">
        <v>11</v>
      </c>
      <c r="F17" s="9">
        <v>2640</v>
      </c>
      <c r="G17" s="20">
        <v>5</v>
      </c>
      <c r="H17" s="168"/>
      <c r="I17" s="25" t="s">
        <v>77</v>
      </c>
      <c r="J17" s="8">
        <v>33</v>
      </c>
      <c r="K17" s="9">
        <v>1920</v>
      </c>
      <c r="L17" s="20">
        <v>9</v>
      </c>
      <c r="M17" s="34">
        <f t="shared" si="0"/>
        <v>14</v>
      </c>
      <c r="N17" s="38">
        <f t="shared" si="1"/>
        <v>4560</v>
      </c>
      <c r="O17" s="35">
        <v>31</v>
      </c>
      <c r="P17" s="171"/>
      <c r="Q17" s="174"/>
      <c r="R17" s="177"/>
    </row>
    <row r="18" spans="1:18" ht="12.6" hidden="1" customHeight="1" thickBot="1">
      <c r="A18" s="183">
        <v>4</v>
      </c>
      <c r="B18" s="178" t="s">
        <v>46</v>
      </c>
      <c r="C18" s="30" t="s">
        <v>42</v>
      </c>
      <c r="D18" s="24" t="s">
        <v>77</v>
      </c>
      <c r="E18" s="83">
        <v>41</v>
      </c>
      <c r="F18" s="84">
        <v>2410</v>
      </c>
      <c r="G18" s="85">
        <v>7</v>
      </c>
      <c r="H18" s="167">
        <f>SUM(G18:G21)</f>
        <v>33</v>
      </c>
      <c r="I18" s="24" t="s">
        <v>78</v>
      </c>
      <c r="J18" s="83">
        <v>18</v>
      </c>
      <c r="K18" s="84">
        <v>3070</v>
      </c>
      <c r="L18" s="85">
        <v>4</v>
      </c>
      <c r="M18" s="34">
        <f t="shared" si="0"/>
        <v>11</v>
      </c>
      <c r="N18" s="38">
        <f t="shared" si="1"/>
        <v>5480</v>
      </c>
      <c r="O18" s="87">
        <v>18</v>
      </c>
      <c r="P18" s="170">
        <f>SUM(N18:N21)</f>
        <v>21270</v>
      </c>
      <c r="Q18" s="173">
        <f>SUM(M18:M21)</f>
        <v>53</v>
      </c>
      <c r="R18" s="181">
        <v>7</v>
      </c>
    </row>
    <row r="19" spans="1:18" ht="12.6" hidden="1" customHeight="1" thickBot="1">
      <c r="A19" s="184"/>
      <c r="B19" s="179"/>
      <c r="C19" s="31" t="s">
        <v>43</v>
      </c>
      <c r="D19" s="28" t="s">
        <v>79</v>
      </c>
      <c r="E19" s="11">
        <v>6</v>
      </c>
      <c r="F19" s="12">
        <v>2310</v>
      </c>
      <c r="G19" s="21">
        <v>8</v>
      </c>
      <c r="H19" s="168"/>
      <c r="I19" s="25" t="s">
        <v>79</v>
      </c>
      <c r="J19" s="11">
        <v>2</v>
      </c>
      <c r="K19" s="12">
        <v>2520</v>
      </c>
      <c r="L19" s="21">
        <v>4</v>
      </c>
      <c r="M19" s="34">
        <f t="shared" si="0"/>
        <v>12</v>
      </c>
      <c r="N19" s="38">
        <f t="shared" si="1"/>
        <v>4830</v>
      </c>
      <c r="O19" s="36">
        <v>23</v>
      </c>
      <c r="P19" s="171"/>
      <c r="Q19" s="174"/>
      <c r="R19" s="182"/>
    </row>
    <row r="20" spans="1:18" ht="12.6" hidden="1" customHeight="1" thickBot="1">
      <c r="A20" s="184"/>
      <c r="B20" s="179"/>
      <c r="C20" s="31" t="s">
        <v>44</v>
      </c>
      <c r="D20" s="25" t="s">
        <v>80</v>
      </c>
      <c r="E20" s="8">
        <v>31</v>
      </c>
      <c r="F20" s="9">
        <v>1250</v>
      </c>
      <c r="G20" s="20">
        <v>11</v>
      </c>
      <c r="H20" s="168"/>
      <c r="I20" s="25" t="s">
        <v>77</v>
      </c>
      <c r="J20" s="8">
        <v>37</v>
      </c>
      <c r="K20" s="9">
        <v>1580</v>
      </c>
      <c r="L20" s="20">
        <v>10</v>
      </c>
      <c r="M20" s="34">
        <f t="shared" si="0"/>
        <v>21</v>
      </c>
      <c r="N20" s="38">
        <f t="shared" si="1"/>
        <v>2830</v>
      </c>
      <c r="O20" s="39">
        <v>40</v>
      </c>
      <c r="P20" s="171"/>
      <c r="Q20" s="174"/>
      <c r="R20" s="182"/>
    </row>
    <row r="21" spans="1:18" ht="12.6" hidden="1" customHeight="1">
      <c r="A21" s="184"/>
      <c r="B21" s="179"/>
      <c r="C21" s="31" t="s">
        <v>85</v>
      </c>
      <c r="D21" s="28" t="s">
        <v>78</v>
      </c>
      <c r="E21" s="11">
        <v>19</v>
      </c>
      <c r="F21" s="12">
        <v>2120</v>
      </c>
      <c r="G21" s="21">
        <v>7</v>
      </c>
      <c r="H21" s="168"/>
      <c r="I21" s="25" t="s">
        <v>80</v>
      </c>
      <c r="J21" s="11">
        <v>24</v>
      </c>
      <c r="K21" s="12">
        <v>6010</v>
      </c>
      <c r="L21" s="21">
        <v>2</v>
      </c>
      <c r="M21" s="34">
        <f t="shared" si="0"/>
        <v>9</v>
      </c>
      <c r="N21" s="38">
        <f t="shared" si="1"/>
        <v>8130</v>
      </c>
      <c r="O21" s="36">
        <v>12</v>
      </c>
      <c r="P21" s="171"/>
      <c r="Q21" s="174"/>
      <c r="R21" s="182"/>
    </row>
    <row r="22" spans="1:18" ht="12.6" hidden="1" customHeight="1">
      <c r="A22" s="162">
        <v>5</v>
      </c>
      <c r="B22" s="178" t="s">
        <v>50</v>
      </c>
      <c r="C22" s="30" t="s">
        <v>47</v>
      </c>
      <c r="D22" s="27" t="s">
        <v>78</v>
      </c>
      <c r="E22" s="14">
        <v>17</v>
      </c>
      <c r="F22" s="15">
        <v>2160</v>
      </c>
      <c r="G22" s="19">
        <v>6</v>
      </c>
      <c r="H22" s="167">
        <f>SUM(G22:G25)</f>
        <v>18</v>
      </c>
      <c r="I22" s="27" t="s">
        <v>78</v>
      </c>
      <c r="J22" s="14">
        <v>20</v>
      </c>
      <c r="K22" s="15">
        <v>3930</v>
      </c>
      <c r="L22" s="19">
        <v>2</v>
      </c>
      <c r="M22" s="34">
        <f t="shared" si="0"/>
        <v>8</v>
      </c>
      <c r="N22" s="38">
        <f t="shared" si="1"/>
        <v>6090</v>
      </c>
      <c r="O22" s="34">
        <v>11</v>
      </c>
      <c r="P22" s="170">
        <f>SUM(N22:N25)</f>
        <v>29830</v>
      </c>
      <c r="Q22" s="173">
        <f>SUM(M22:M25)</f>
        <v>25</v>
      </c>
      <c r="R22" s="206">
        <v>2</v>
      </c>
    </row>
    <row r="23" spans="1:18" ht="12.6" hidden="1" customHeight="1">
      <c r="A23" s="163"/>
      <c r="B23" s="179"/>
      <c r="C23" s="31" t="s">
        <v>48</v>
      </c>
      <c r="D23" s="25" t="s">
        <v>79</v>
      </c>
      <c r="E23" s="8">
        <v>7</v>
      </c>
      <c r="F23" s="9">
        <v>4440</v>
      </c>
      <c r="G23" s="20">
        <v>1</v>
      </c>
      <c r="H23" s="168"/>
      <c r="I23" s="25" t="s">
        <v>77</v>
      </c>
      <c r="J23" s="8">
        <v>36</v>
      </c>
      <c r="K23" s="9">
        <v>3400</v>
      </c>
      <c r="L23" s="20">
        <v>2</v>
      </c>
      <c r="M23" s="34">
        <f t="shared" si="0"/>
        <v>3</v>
      </c>
      <c r="N23" s="38">
        <f t="shared" si="1"/>
        <v>7840</v>
      </c>
      <c r="O23" s="35">
        <v>4</v>
      </c>
      <c r="P23" s="171"/>
      <c r="Q23" s="174"/>
      <c r="R23" s="207"/>
    </row>
    <row r="24" spans="1:18" ht="12.6" hidden="1" customHeight="1">
      <c r="A24" s="163"/>
      <c r="B24" s="179"/>
      <c r="C24" s="31" t="s">
        <v>49</v>
      </c>
      <c r="D24" s="28" t="s">
        <v>80</v>
      </c>
      <c r="E24" s="11">
        <v>29</v>
      </c>
      <c r="F24" s="12">
        <v>4420</v>
      </c>
      <c r="G24" s="21">
        <v>3</v>
      </c>
      <c r="H24" s="168"/>
      <c r="I24" s="25" t="s">
        <v>80</v>
      </c>
      <c r="J24" s="11">
        <v>23</v>
      </c>
      <c r="K24" s="12">
        <v>6340</v>
      </c>
      <c r="L24" s="21">
        <v>1</v>
      </c>
      <c r="M24" s="34">
        <f t="shared" si="0"/>
        <v>4</v>
      </c>
      <c r="N24" s="38">
        <f t="shared" si="1"/>
        <v>10760</v>
      </c>
      <c r="O24" s="36">
        <v>5</v>
      </c>
      <c r="P24" s="171"/>
      <c r="Q24" s="174"/>
      <c r="R24" s="207"/>
    </row>
    <row r="25" spans="1:18" ht="12.6" hidden="1" customHeight="1" thickBot="1">
      <c r="A25" s="163"/>
      <c r="B25" s="179"/>
      <c r="C25" s="31" t="s">
        <v>16</v>
      </c>
      <c r="D25" s="25" t="s">
        <v>77</v>
      </c>
      <c r="E25" s="8">
        <v>33</v>
      </c>
      <c r="F25" s="9">
        <v>1930</v>
      </c>
      <c r="G25" s="20">
        <v>8</v>
      </c>
      <c r="H25" s="168"/>
      <c r="I25" s="25" t="s">
        <v>79</v>
      </c>
      <c r="J25" s="8">
        <v>5</v>
      </c>
      <c r="K25" s="9">
        <v>3210</v>
      </c>
      <c r="L25" s="20">
        <v>2</v>
      </c>
      <c r="M25" s="34">
        <f t="shared" si="0"/>
        <v>10</v>
      </c>
      <c r="N25" s="38">
        <f t="shared" si="1"/>
        <v>5140</v>
      </c>
      <c r="O25" s="35">
        <v>15</v>
      </c>
      <c r="P25" s="171"/>
      <c r="Q25" s="174"/>
      <c r="R25" s="207"/>
    </row>
    <row r="26" spans="1:18" ht="12.6" hidden="1" customHeight="1" thickBot="1">
      <c r="A26" s="162">
        <v>6</v>
      </c>
      <c r="B26" s="165" t="s">
        <v>54</v>
      </c>
      <c r="C26" s="30" t="s">
        <v>51</v>
      </c>
      <c r="D26" s="27" t="s">
        <v>77</v>
      </c>
      <c r="E26" s="14">
        <v>35</v>
      </c>
      <c r="F26" s="15">
        <v>4230</v>
      </c>
      <c r="G26" s="19">
        <v>3</v>
      </c>
      <c r="H26" s="167">
        <f>SUM(G26:G29)</f>
        <v>19</v>
      </c>
      <c r="I26" s="24" t="s">
        <v>80</v>
      </c>
      <c r="J26" s="14">
        <v>25</v>
      </c>
      <c r="K26" s="15">
        <v>2890</v>
      </c>
      <c r="L26" s="19">
        <v>4</v>
      </c>
      <c r="M26" s="34">
        <f t="shared" si="0"/>
        <v>7</v>
      </c>
      <c r="N26" s="38">
        <f t="shared" si="1"/>
        <v>7120</v>
      </c>
      <c r="O26" s="34">
        <v>9</v>
      </c>
      <c r="P26" s="170">
        <f>SUM(N26:N29)</f>
        <v>23270</v>
      </c>
      <c r="Q26" s="173">
        <f>SUM(M26:M29)</f>
        <v>36</v>
      </c>
      <c r="R26" s="208">
        <v>3</v>
      </c>
    </row>
    <row r="27" spans="1:18" ht="12.6" hidden="1" customHeight="1" thickBot="1">
      <c r="A27" s="163"/>
      <c r="B27" s="166"/>
      <c r="C27" s="31" t="s">
        <v>83</v>
      </c>
      <c r="D27" s="25" t="s">
        <v>79</v>
      </c>
      <c r="E27" s="8">
        <v>5</v>
      </c>
      <c r="F27" s="9">
        <v>2580</v>
      </c>
      <c r="G27" s="20">
        <v>7</v>
      </c>
      <c r="H27" s="168"/>
      <c r="I27" s="25" t="s">
        <v>79</v>
      </c>
      <c r="J27" s="8">
        <v>10</v>
      </c>
      <c r="K27" s="9">
        <v>2080</v>
      </c>
      <c r="L27" s="20">
        <v>6</v>
      </c>
      <c r="M27" s="34">
        <f t="shared" si="0"/>
        <v>13</v>
      </c>
      <c r="N27" s="38">
        <f t="shared" si="1"/>
        <v>4660</v>
      </c>
      <c r="O27" s="35">
        <v>26</v>
      </c>
      <c r="P27" s="171"/>
      <c r="Q27" s="174"/>
      <c r="R27" s="209"/>
    </row>
    <row r="28" spans="1:18" ht="12.6" hidden="1" customHeight="1">
      <c r="A28" s="163"/>
      <c r="B28" s="166"/>
      <c r="C28" s="31" t="s">
        <v>52</v>
      </c>
      <c r="D28" s="28" t="s">
        <v>78</v>
      </c>
      <c r="E28" s="11">
        <v>20</v>
      </c>
      <c r="F28" s="12">
        <v>3140</v>
      </c>
      <c r="G28" s="21">
        <v>2</v>
      </c>
      <c r="H28" s="168"/>
      <c r="I28" s="25" t="s">
        <v>78</v>
      </c>
      <c r="J28" s="11">
        <v>16</v>
      </c>
      <c r="K28" s="12">
        <v>3460</v>
      </c>
      <c r="L28" s="21">
        <v>3</v>
      </c>
      <c r="M28" s="34">
        <f t="shared" si="0"/>
        <v>5</v>
      </c>
      <c r="N28" s="38">
        <f t="shared" si="1"/>
        <v>6600</v>
      </c>
      <c r="O28" s="36">
        <v>7</v>
      </c>
      <c r="P28" s="171"/>
      <c r="Q28" s="174"/>
      <c r="R28" s="209"/>
    </row>
    <row r="29" spans="1:18" ht="12.6" hidden="1" customHeight="1" thickBot="1">
      <c r="A29" s="163"/>
      <c r="B29" s="166"/>
      <c r="C29" s="31" t="s">
        <v>53</v>
      </c>
      <c r="D29" s="25" t="s">
        <v>80</v>
      </c>
      <c r="E29" s="8">
        <v>24</v>
      </c>
      <c r="F29" s="9">
        <v>2100</v>
      </c>
      <c r="G29" s="20">
        <v>7</v>
      </c>
      <c r="H29" s="168"/>
      <c r="I29" s="25" t="s">
        <v>77</v>
      </c>
      <c r="J29" s="8">
        <v>38</v>
      </c>
      <c r="K29" s="9">
        <v>2790</v>
      </c>
      <c r="L29" s="20">
        <v>4</v>
      </c>
      <c r="M29" s="34">
        <f t="shared" si="0"/>
        <v>11</v>
      </c>
      <c r="N29" s="38">
        <f t="shared" si="1"/>
        <v>4890</v>
      </c>
      <c r="O29" s="35">
        <v>20</v>
      </c>
      <c r="P29" s="171"/>
      <c r="Q29" s="174"/>
      <c r="R29" s="209"/>
    </row>
    <row r="30" spans="1:18" ht="12.6" hidden="1" customHeight="1">
      <c r="A30" s="162">
        <v>7</v>
      </c>
      <c r="B30" s="165" t="s">
        <v>59</v>
      </c>
      <c r="C30" s="30" t="s">
        <v>55</v>
      </c>
      <c r="D30" s="24" t="s">
        <v>79</v>
      </c>
      <c r="E30" s="83">
        <v>2</v>
      </c>
      <c r="F30" s="84">
        <v>3150</v>
      </c>
      <c r="G30" s="85">
        <v>3</v>
      </c>
      <c r="H30" s="167">
        <f>SUM(G30:G33)</f>
        <v>14</v>
      </c>
      <c r="I30" s="24" t="s">
        <v>77</v>
      </c>
      <c r="J30" s="83">
        <v>35</v>
      </c>
      <c r="K30" s="84">
        <v>3300</v>
      </c>
      <c r="L30" s="85">
        <v>3</v>
      </c>
      <c r="M30" s="34">
        <f t="shared" si="0"/>
        <v>6</v>
      </c>
      <c r="N30" s="38">
        <f t="shared" si="1"/>
        <v>6450</v>
      </c>
      <c r="O30" s="87">
        <v>8</v>
      </c>
      <c r="P30" s="170">
        <f>SUM(N30:N33)</f>
        <v>23500</v>
      </c>
      <c r="Q30" s="173">
        <f>SUM(M30:M33)</f>
        <v>37</v>
      </c>
      <c r="R30" s="176">
        <v>4</v>
      </c>
    </row>
    <row r="31" spans="1:18" ht="12.6" hidden="1" customHeight="1">
      <c r="A31" s="163"/>
      <c r="B31" s="166"/>
      <c r="C31" s="31" t="s">
        <v>56</v>
      </c>
      <c r="D31" s="28" t="s">
        <v>77</v>
      </c>
      <c r="E31" s="11">
        <v>42</v>
      </c>
      <c r="F31" s="12">
        <v>4990</v>
      </c>
      <c r="G31" s="21">
        <v>1</v>
      </c>
      <c r="H31" s="168"/>
      <c r="I31" s="25" t="s">
        <v>80</v>
      </c>
      <c r="J31" s="11">
        <v>29</v>
      </c>
      <c r="K31" s="12">
        <v>1930</v>
      </c>
      <c r="L31" s="21">
        <v>6</v>
      </c>
      <c r="M31" s="34">
        <f t="shared" si="0"/>
        <v>7</v>
      </c>
      <c r="N31" s="38">
        <f t="shared" si="1"/>
        <v>6920</v>
      </c>
      <c r="O31" s="36">
        <v>10</v>
      </c>
      <c r="P31" s="171"/>
      <c r="Q31" s="174"/>
      <c r="R31" s="177"/>
    </row>
    <row r="32" spans="1:18" ht="12.6" hidden="1" customHeight="1">
      <c r="A32" s="163"/>
      <c r="B32" s="166"/>
      <c r="C32" s="31" t="s">
        <v>57</v>
      </c>
      <c r="D32" s="25" t="s">
        <v>78</v>
      </c>
      <c r="E32" s="8">
        <v>16</v>
      </c>
      <c r="F32" s="9">
        <v>2090</v>
      </c>
      <c r="G32" s="20">
        <v>8</v>
      </c>
      <c r="H32" s="168"/>
      <c r="I32" s="25" t="s">
        <v>78</v>
      </c>
      <c r="J32" s="8">
        <v>15</v>
      </c>
      <c r="K32" s="9">
        <v>1830</v>
      </c>
      <c r="L32" s="20">
        <v>5</v>
      </c>
      <c r="M32" s="34">
        <f t="shared" si="0"/>
        <v>13</v>
      </c>
      <c r="N32" s="38">
        <f t="shared" si="1"/>
        <v>3920</v>
      </c>
      <c r="O32" s="35">
        <v>27</v>
      </c>
      <c r="P32" s="171"/>
      <c r="Q32" s="174"/>
      <c r="R32" s="177"/>
    </row>
    <row r="33" spans="1:18" ht="12.6" hidden="1" customHeight="1" thickBot="1">
      <c r="A33" s="163"/>
      <c r="B33" s="166"/>
      <c r="C33" s="31" t="s">
        <v>58</v>
      </c>
      <c r="D33" s="28" t="s">
        <v>80</v>
      </c>
      <c r="E33" s="11">
        <v>27</v>
      </c>
      <c r="F33" s="12">
        <v>4550</v>
      </c>
      <c r="G33" s="21">
        <v>2</v>
      </c>
      <c r="H33" s="168"/>
      <c r="I33" s="25" t="s">
        <v>79</v>
      </c>
      <c r="J33" s="11">
        <v>6</v>
      </c>
      <c r="K33" s="12">
        <v>1660</v>
      </c>
      <c r="L33" s="21">
        <v>9</v>
      </c>
      <c r="M33" s="34">
        <f t="shared" si="0"/>
        <v>11</v>
      </c>
      <c r="N33" s="38">
        <f t="shared" si="1"/>
        <v>6210</v>
      </c>
      <c r="O33" s="36">
        <v>17</v>
      </c>
      <c r="P33" s="171"/>
      <c r="Q33" s="174"/>
      <c r="R33" s="177"/>
    </row>
    <row r="34" spans="1:18" ht="12.6" hidden="1" customHeight="1">
      <c r="A34" s="162">
        <v>8</v>
      </c>
      <c r="B34" s="165" t="s">
        <v>63</v>
      </c>
      <c r="C34" s="30" t="s">
        <v>60</v>
      </c>
      <c r="D34" s="27" t="s">
        <v>80</v>
      </c>
      <c r="E34" s="14">
        <v>21</v>
      </c>
      <c r="F34" s="15">
        <v>1500</v>
      </c>
      <c r="G34" s="19">
        <v>10</v>
      </c>
      <c r="H34" s="167">
        <f>SUM(G34:G37)</f>
        <v>30</v>
      </c>
      <c r="I34" s="24" t="s">
        <v>80</v>
      </c>
      <c r="J34" s="14">
        <v>28</v>
      </c>
      <c r="K34" s="15">
        <v>640</v>
      </c>
      <c r="L34" s="19">
        <v>9</v>
      </c>
      <c r="M34" s="34">
        <f t="shared" si="0"/>
        <v>19</v>
      </c>
      <c r="N34" s="38">
        <f t="shared" si="1"/>
        <v>2140</v>
      </c>
      <c r="O34" s="34">
        <v>38</v>
      </c>
      <c r="P34" s="170">
        <f>SUM(N34:N37)</f>
        <v>15330</v>
      </c>
      <c r="Q34" s="173">
        <f>SUM(M34:M37)</f>
        <v>63</v>
      </c>
      <c r="R34" s="176">
        <v>9</v>
      </c>
    </row>
    <row r="35" spans="1:18" ht="12.6" hidden="1" customHeight="1" thickBot="1">
      <c r="A35" s="163"/>
      <c r="B35" s="166"/>
      <c r="C35" s="31" t="s">
        <v>81</v>
      </c>
      <c r="D35" s="25" t="s">
        <v>79</v>
      </c>
      <c r="E35" s="8">
        <v>9</v>
      </c>
      <c r="F35" s="9">
        <v>2790</v>
      </c>
      <c r="G35" s="20">
        <v>6</v>
      </c>
      <c r="H35" s="168"/>
      <c r="I35" s="25" t="s">
        <v>79</v>
      </c>
      <c r="J35" s="8">
        <v>9</v>
      </c>
      <c r="K35" s="9">
        <v>1860</v>
      </c>
      <c r="L35" s="20">
        <v>8</v>
      </c>
      <c r="M35" s="34">
        <f t="shared" si="0"/>
        <v>14</v>
      </c>
      <c r="N35" s="38">
        <f t="shared" si="1"/>
        <v>4650</v>
      </c>
      <c r="O35" s="35">
        <v>30</v>
      </c>
      <c r="P35" s="171"/>
      <c r="Q35" s="174"/>
      <c r="R35" s="177"/>
    </row>
    <row r="36" spans="1:18" ht="12.6" hidden="1" customHeight="1">
      <c r="A36" s="163"/>
      <c r="B36" s="166"/>
      <c r="C36" s="31" t="s">
        <v>61</v>
      </c>
      <c r="D36" s="28" t="s">
        <v>78</v>
      </c>
      <c r="E36" s="11">
        <v>18</v>
      </c>
      <c r="F36" s="12">
        <v>1940</v>
      </c>
      <c r="G36" s="21">
        <v>9</v>
      </c>
      <c r="H36" s="168"/>
      <c r="I36" s="25" t="s">
        <v>78</v>
      </c>
      <c r="J36" s="11">
        <v>11</v>
      </c>
      <c r="K36" s="12">
        <v>1420</v>
      </c>
      <c r="L36" s="21">
        <v>9</v>
      </c>
      <c r="M36" s="34">
        <f t="shared" si="0"/>
        <v>18</v>
      </c>
      <c r="N36" s="38">
        <f t="shared" si="1"/>
        <v>3360</v>
      </c>
      <c r="O36" s="36">
        <v>37</v>
      </c>
      <c r="P36" s="171"/>
      <c r="Q36" s="174"/>
      <c r="R36" s="177"/>
    </row>
    <row r="37" spans="1:18" ht="12.6" hidden="1" customHeight="1">
      <c r="A37" s="163"/>
      <c r="B37" s="166"/>
      <c r="C37" s="31" t="s">
        <v>62</v>
      </c>
      <c r="D37" s="25" t="s">
        <v>77</v>
      </c>
      <c r="E37" s="8">
        <v>37</v>
      </c>
      <c r="F37" s="9">
        <v>2840</v>
      </c>
      <c r="G37" s="20">
        <v>5</v>
      </c>
      <c r="H37" s="168"/>
      <c r="I37" s="25" t="s">
        <v>77</v>
      </c>
      <c r="J37" s="8">
        <v>41</v>
      </c>
      <c r="K37" s="9">
        <v>2340</v>
      </c>
      <c r="L37" s="20">
        <v>7</v>
      </c>
      <c r="M37" s="34">
        <f t="shared" si="0"/>
        <v>12</v>
      </c>
      <c r="N37" s="38">
        <f t="shared" si="1"/>
        <v>5180</v>
      </c>
      <c r="O37" s="35">
        <v>22</v>
      </c>
      <c r="P37" s="171"/>
      <c r="Q37" s="174"/>
      <c r="R37" s="177"/>
    </row>
    <row r="38" spans="1:18" ht="12.6" hidden="1" customHeight="1">
      <c r="A38" s="162">
        <v>9</v>
      </c>
      <c r="B38" s="178" t="s">
        <v>68</v>
      </c>
      <c r="C38" s="30" t="s">
        <v>64</v>
      </c>
      <c r="D38" s="24" t="s">
        <v>80</v>
      </c>
      <c r="E38" s="83">
        <v>22</v>
      </c>
      <c r="F38" s="84">
        <v>4220</v>
      </c>
      <c r="G38" s="85">
        <v>4</v>
      </c>
      <c r="H38" s="167">
        <f>SUM(G38:G41)</f>
        <v>23</v>
      </c>
      <c r="I38" s="24" t="s">
        <v>79</v>
      </c>
      <c r="J38" s="83">
        <v>4</v>
      </c>
      <c r="K38" s="84">
        <v>1160</v>
      </c>
      <c r="L38" s="85">
        <v>10</v>
      </c>
      <c r="M38" s="34">
        <f t="shared" si="0"/>
        <v>14</v>
      </c>
      <c r="N38" s="38">
        <f t="shared" si="1"/>
        <v>5380</v>
      </c>
      <c r="O38" s="87">
        <v>29</v>
      </c>
      <c r="P38" s="170">
        <f>SUM(N38:N41)</f>
        <v>16340</v>
      </c>
      <c r="Q38" s="173">
        <f>SUM(M38:M41)</f>
        <v>55</v>
      </c>
      <c r="R38" s="159">
        <v>6</v>
      </c>
    </row>
    <row r="39" spans="1:18" ht="12.6" hidden="1" customHeight="1">
      <c r="A39" s="163"/>
      <c r="B39" s="179"/>
      <c r="C39" s="31" t="s">
        <v>65</v>
      </c>
      <c r="D39" s="28" t="s">
        <v>77</v>
      </c>
      <c r="E39" s="11">
        <v>32</v>
      </c>
      <c r="F39" s="12">
        <v>2420</v>
      </c>
      <c r="G39" s="21">
        <v>6</v>
      </c>
      <c r="H39" s="168"/>
      <c r="I39" s="25" t="s">
        <v>80</v>
      </c>
      <c r="J39" s="11">
        <v>30</v>
      </c>
      <c r="K39" s="12">
        <v>420</v>
      </c>
      <c r="L39" s="21">
        <v>10</v>
      </c>
      <c r="M39" s="34">
        <f t="shared" si="0"/>
        <v>16</v>
      </c>
      <c r="N39" s="38">
        <f t="shared" si="1"/>
        <v>2840</v>
      </c>
      <c r="O39" s="36">
        <v>35</v>
      </c>
      <c r="P39" s="171"/>
      <c r="Q39" s="174"/>
      <c r="R39" s="160"/>
    </row>
    <row r="40" spans="1:18" ht="12.6" hidden="1" customHeight="1">
      <c r="A40" s="163"/>
      <c r="B40" s="179"/>
      <c r="C40" s="31" t="s">
        <v>66</v>
      </c>
      <c r="D40" s="25" t="s">
        <v>79</v>
      </c>
      <c r="E40" s="8">
        <v>1</v>
      </c>
      <c r="F40" s="9">
        <v>1000</v>
      </c>
      <c r="G40" s="20">
        <v>10</v>
      </c>
      <c r="H40" s="168"/>
      <c r="I40" s="25" t="s">
        <v>77</v>
      </c>
      <c r="J40" s="8">
        <v>39</v>
      </c>
      <c r="K40" s="9">
        <v>2620</v>
      </c>
      <c r="L40" s="20">
        <v>5</v>
      </c>
      <c r="M40" s="34">
        <f t="shared" si="0"/>
        <v>15</v>
      </c>
      <c r="N40" s="38">
        <f t="shared" si="1"/>
        <v>3620</v>
      </c>
      <c r="O40" s="35">
        <v>33</v>
      </c>
      <c r="P40" s="171"/>
      <c r="Q40" s="174"/>
      <c r="R40" s="160"/>
    </row>
    <row r="41" spans="1:18" ht="12.6" hidden="1" customHeight="1" thickBot="1">
      <c r="A41" s="164"/>
      <c r="B41" s="180"/>
      <c r="C41" s="32" t="s">
        <v>67</v>
      </c>
      <c r="D41" s="29" t="s">
        <v>78</v>
      </c>
      <c r="E41" s="16">
        <v>12</v>
      </c>
      <c r="F41" s="17">
        <v>2950</v>
      </c>
      <c r="G41" s="22">
        <v>3</v>
      </c>
      <c r="H41" s="169"/>
      <c r="I41" s="26" t="s">
        <v>78</v>
      </c>
      <c r="J41" s="16">
        <v>14</v>
      </c>
      <c r="K41" s="17">
        <v>1550</v>
      </c>
      <c r="L41" s="22">
        <v>7</v>
      </c>
      <c r="M41" s="202">
        <f t="shared" si="0"/>
        <v>10</v>
      </c>
      <c r="N41" s="203">
        <f t="shared" si="1"/>
        <v>4500</v>
      </c>
      <c r="O41" s="37">
        <v>16</v>
      </c>
      <c r="P41" s="172"/>
      <c r="Q41" s="175"/>
      <c r="R41" s="161"/>
    </row>
    <row r="42" spans="1:18" ht="12.6" hidden="1" customHeight="1">
      <c r="A42" s="185">
        <v>10</v>
      </c>
      <c r="B42" s="189"/>
      <c r="C42" s="76" t="s">
        <v>69</v>
      </c>
      <c r="D42" s="78" t="s">
        <v>80</v>
      </c>
      <c r="E42" s="79">
        <v>30</v>
      </c>
      <c r="F42" s="80">
        <v>1860</v>
      </c>
      <c r="G42" s="81">
        <v>8</v>
      </c>
      <c r="H42" s="187"/>
      <c r="I42" s="77" t="s">
        <v>78</v>
      </c>
      <c r="J42" s="79">
        <v>17</v>
      </c>
      <c r="K42" s="80">
        <v>1670</v>
      </c>
      <c r="L42" s="81">
        <v>6</v>
      </c>
      <c r="M42" s="82">
        <f t="shared" si="0"/>
        <v>14</v>
      </c>
      <c r="N42" s="201">
        <f t="shared" si="1"/>
        <v>3530</v>
      </c>
      <c r="O42" s="82">
        <v>28</v>
      </c>
      <c r="P42" s="191"/>
      <c r="Q42" s="144"/>
      <c r="R42" s="146"/>
    </row>
    <row r="43" spans="1:18" ht="12.6" customHeight="1">
      <c r="A43" s="185"/>
      <c r="B43" s="189"/>
      <c r="C43" s="31" t="s">
        <v>70</v>
      </c>
      <c r="D43" s="25" t="s">
        <v>77</v>
      </c>
      <c r="E43" s="8">
        <v>34</v>
      </c>
      <c r="F43" s="9">
        <v>1010</v>
      </c>
      <c r="G43" s="20">
        <v>11</v>
      </c>
      <c r="H43" s="187"/>
      <c r="I43" s="25"/>
      <c r="J43" s="8"/>
      <c r="K43" s="9"/>
      <c r="L43" s="20">
        <v>12</v>
      </c>
      <c r="M43" s="34">
        <f t="shared" si="0"/>
        <v>23</v>
      </c>
      <c r="N43" s="38">
        <f t="shared" si="1"/>
        <v>1010</v>
      </c>
      <c r="O43" s="35">
        <v>42</v>
      </c>
      <c r="P43" s="191"/>
      <c r="Q43" s="144"/>
      <c r="R43" s="146"/>
    </row>
    <row r="44" spans="1:18" ht="12.6" hidden="1" customHeight="1">
      <c r="A44" s="185"/>
      <c r="B44" s="189"/>
      <c r="C44" s="31" t="s">
        <v>71</v>
      </c>
      <c r="D44" s="28" t="s">
        <v>77</v>
      </c>
      <c r="E44" s="11">
        <v>40</v>
      </c>
      <c r="F44" s="12">
        <v>1400</v>
      </c>
      <c r="G44" s="21">
        <v>10</v>
      </c>
      <c r="H44" s="187"/>
      <c r="I44" s="25" t="s">
        <v>78</v>
      </c>
      <c r="J44" s="11">
        <v>13</v>
      </c>
      <c r="K44" s="12">
        <v>480</v>
      </c>
      <c r="L44" s="21">
        <v>11</v>
      </c>
      <c r="M44" s="34">
        <f t="shared" si="0"/>
        <v>21</v>
      </c>
      <c r="N44" s="38">
        <f t="shared" si="1"/>
        <v>1880</v>
      </c>
      <c r="O44" s="36">
        <v>41</v>
      </c>
      <c r="P44" s="191"/>
      <c r="Q44" s="144"/>
      <c r="R44" s="146"/>
    </row>
    <row r="45" spans="1:18" ht="12.6" hidden="1" customHeight="1">
      <c r="A45" s="185"/>
      <c r="B45" s="189"/>
      <c r="C45" s="31" t="s">
        <v>72</v>
      </c>
      <c r="D45" s="25" t="s">
        <v>79</v>
      </c>
      <c r="E45" s="8">
        <v>10</v>
      </c>
      <c r="F45" s="9">
        <v>3010</v>
      </c>
      <c r="G45" s="20">
        <v>5</v>
      </c>
      <c r="H45" s="187"/>
      <c r="I45" s="25" t="s">
        <v>77</v>
      </c>
      <c r="J45" s="8">
        <v>40</v>
      </c>
      <c r="K45" s="9">
        <v>2380</v>
      </c>
      <c r="L45" s="20">
        <v>6</v>
      </c>
      <c r="M45" s="34">
        <f t="shared" si="0"/>
        <v>11</v>
      </c>
      <c r="N45" s="38">
        <f t="shared" si="1"/>
        <v>5390</v>
      </c>
      <c r="O45" s="35">
        <v>19</v>
      </c>
      <c r="P45" s="191"/>
      <c r="Q45" s="144"/>
      <c r="R45" s="146"/>
    </row>
    <row r="46" spans="1:18" ht="12.6" hidden="1" customHeight="1">
      <c r="A46" s="185"/>
      <c r="B46" s="189"/>
      <c r="C46" s="31" t="s">
        <v>73</v>
      </c>
      <c r="D46" s="28" t="s">
        <v>78</v>
      </c>
      <c r="E46" s="11">
        <v>13</v>
      </c>
      <c r="F46" s="12">
        <v>1400</v>
      </c>
      <c r="G46" s="21">
        <v>10</v>
      </c>
      <c r="H46" s="187"/>
      <c r="I46" s="25" t="s">
        <v>80</v>
      </c>
      <c r="J46" s="11">
        <v>27</v>
      </c>
      <c r="K46" s="12">
        <v>1780</v>
      </c>
      <c r="L46" s="21">
        <v>7</v>
      </c>
      <c r="M46" s="34">
        <f t="shared" si="0"/>
        <v>17</v>
      </c>
      <c r="N46" s="38">
        <f t="shared" si="1"/>
        <v>3180</v>
      </c>
      <c r="O46" s="36">
        <v>36</v>
      </c>
      <c r="P46" s="191"/>
      <c r="Q46" s="144"/>
      <c r="R46" s="146"/>
    </row>
    <row r="47" spans="1:18" ht="12.6" hidden="1" customHeight="1">
      <c r="A47" s="185"/>
      <c r="B47" s="189"/>
      <c r="C47" s="31" t="s">
        <v>74</v>
      </c>
      <c r="D47" s="25" t="s">
        <v>80</v>
      </c>
      <c r="E47" s="8">
        <v>25</v>
      </c>
      <c r="F47" s="9">
        <v>3880</v>
      </c>
      <c r="G47" s="20">
        <v>5</v>
      </c>
      <c r="H47" s="187"/>
      <c r="I47" s="25" t="s">
        <v>79</v>
      </c>
      <c r="J47" s="8">
        <v>7</v>
      </c>
      <c r="K47" s="9">
        <v>2280</v>
      </c>
      <c r="L47" s="20">
        <v>5</v>
      </c>
      <c r="M47" s="34">
        <f t="shared" si="0"/>
        <v>10</v>
      </c>
      <c r="N47" s="38">
        <f t="shared" si="1"/>
        <v>6160</v>
      </c>
      <c r="O47" s="35">
        <v>14</v>
      </c>
      <c r="P47" s="191"/>
      <c r="Q47" s="144"/>
      <c r="R47" s="146"/>
    </row>
    <row r="48" spans="1:18" ht="12.6" hidden="1" customHeight="1">
      <c r="A48" s="186"/>
      <c r="B48" s="190"/>
      <c r="C48" s="31"/>
      <c r="D48" s="28"/>
      <c r="E48" s="8"/>
      <c r="F48" s="9"/>
      <c r="G48" s="21"/>
      <c r="H48" s="188"/>
      <c r="I48" s="25"/>
      <c r="J48" s="11"/>
      <c r="K48" s="12"/>
      <c r="L48" s="21"/>
      <c r="M48" s="36"/>
      <c r="N48" s="38">
        <f t="shared" si="1"/>
        <v>0</v>
      </c>
      <c r="O48" s="36"/>
      <c r="P48" s="192"/>
      <c r="Q48" s="145"/>
      <c r="R48" s="147"/>
    </row>
    <row r="49" spans="2:16" ht="12.6" customHeight="1">
      <c r="F49"/>
      <c r="G49"/>
      <c r="I49"/>
      <c r="N49"/>
      <c r="P49"/>
    </row>
    <row r="50" spans="2:16" ht="12.6" customHeight="1">
      <c r="B50" t="s">
        <v>22</v>
      </c>
      <c r="C50" t="s">
        <v>84</v>
      </c>
      <c r="F50"/>
      <c r="G50"/>
      <c r="I50"/>
      <c r="M50" s="193"/>
      <c r="N50" s="193"/>
      <c r="O50" s="193"/>
      <c r="P50"/>
    </row>
    <row r="51" spans="2:16" ht="12.6" customHeight="1">
      <c r="F51"/>
      <c r="G51"/>
      <c r="H51" t="s">
        <v>98</v>
      </c>
      <c r="I51">
        <v>2780</v>
      </c>
      <c r="K51" t="s">
        <v>99</v>
      </c>
      <c r="M51" s="193"/>
      <c r="N51" s="193"/>
      <c r="O51" s="193"/>
      <c r="P51"/>
    </row>
    <row r="52" spans="2:16" ht="12.6" customHeight="1">
      <c r="B52" t="s">
        <v>21</v>
      </c>
      <c r="C52" t="s">
        <v>92</v>
      </c>
      <c r="F52"/>
      <c r="G52"/>
      <c r="I52"/>
      <c r="M52" s="193"/>
      <c r="N52" s="193"/>
      <c r="O52" s="193"/>
      <c r="P52"/>
    </row>
    <row r="53" spans="2:16" ht="12.6" customHeight="1">
      <c r="C53" t="s">
        <v>93</v>
      </c>
      <c r="F53"/>
      <c r="G53"/>
      <c r="I53"/>
      <c r="N53"/>
      <c r="P53"/>
    </row>
    <row r="54" spans="2:16" ht="12.75" customHeight="1">
      <c r="C54" t="s">
        <v>94</v>
      </c>
      <c r="F54"/>
      <c r="G54"/>
      <c r="I54"/>
      <c r="N54"/>
      <c r="P54"/>
    </row>
    <row r="55" spans="2:16" ht="12.75" customHeight="1">
      <c r="C55" t="s">
        <v>95</v>
      </c>
      <c r="F55"/>
      <c r="G55"/>
      <c r="I55"/>
      <c r="N55"/>
      <c r="P55"/>
    </row>
    <row r="56" spans="2:16" ht="12.75" customHeight="1">
      <c r="B56" t="s">
        <v>96</v>
      </c>
      <c r="C56" t="s">
        <v>97</v>
      </c>
      <c r="F56"/>
      <c r="G56"/>
      <c r="I56"/>
      <c r="N56"/>
      <c r="P56"/>
    </row>
    <row r="57" spans="2:16" ht="12.75" customHeight="1">
      <c r="F57"/>
      <c r="G57"/>
      <c r="I57"/>
      <c r="N57"/>
      <c r="P57"/>
    </row>
    <row r="58" spans="2:16" ht="13.5" customHeight="1">
      <c r="F58"/>
      <c r="G58"/>
      <c r="I58"/>
      <c r="N58"/>
      <c r="P58"/>
    </row>
    <row r="59" spans="2:16" ht="12.75" customHeight="1">
      <c r="F59"/>
      <c r="G59"/>
      <c r="I59"/>
      <c r="N59"/>
      <c r="P59"/>
    </row>
    <row r="60" spans="2:16" ht="12.75" customHeight="1">
      <c r="F60"/>
      <c r="G60"/>
      <c r="I60"/>
      <c r="N60"/>
      <c r="P60"/>
    </row>
    <row r="61" spans="2:16" ht="12.75" customHeight="1">
      <c r="F61"/>
      <c r="G61"/>
      <c r="I61"/>
      <c r="N61"/>
      <c r="P61"/>
    </row>
    <row r="62" spans="2:16" ht="12.75" customHeight="1">
      <c r="F62"/>
      <c r="G62"/>
      <c r="I62"/>
      <c r="N62"/>
      <c r="P62"/>
    </row>
    <row r="63" spans="2:16" ht="13.5" customHeight="1">
      <c r="F63"/>
      <c r="G63"/>
      <c r="I63"/>
      <c r="N63"/>
      <c r="P63"/>
    </row>
    <row r="64" spans="2:16" ht="12.75" customHeight="1">
      <c r="F64"/>
      <c r="G64"/>
      <c r="I64"/>
      <c r="N64"/>
      <c r="P64"/>
    </row>
    <row r="65" spans="6:16" ht="12.75" customHeight="1">
      <c r="F65"/>
      <c r="G65"/>
      <c r="I65"/>
      <c r="N65"/>
      <c r="P65"/>
    </row>
    <row r="66" spans="6:16" ht="12.75" customHeight="1">
      <c r="F66"/>
      <c r="G66"/>
      <c r="I66"/>
      <c r="N66"/>
      <c r="P66"/>
    </row>
    <row r="67" spans="6:16" ht="12.75" customHeight="1">
      <c r="F67"/>
      <c r="G67"/>
      <c r="I67"/>
      <c r="N67"/>
      <c r="P67"/>
    </row>
    <row r="68" spans="6:16" ht="13.5" customHeight="1">
      <c r="F68"/>
      <c r="G68"/>
      <c r="I68"/>
      <c r="N68"/>
      <c r="P68"/>
    </row>
    <row r="69" spans="6:16" ht="12.75" customHeight="1">
      <c r="F69"/>
      <c r="G69"/>
      <c r="I69"/>
      <c r="N69"/>
      <c r="P69"/>
    </row>
    <row r="70" spans="6:16" ht="12.75" customHeight="1">
      <c r="F70"/>
      <c r="G70"/>
      <c r="I70"/>
      <c r="N70"/>
      <c r="P70"/>
    </row>
    <row r="71" spans="6:16" ht="12.75" customHeight="1">
      <c r="F71"/>
      <c r="G71"/>
      <c r="I71"/>
      <c r="N71"/>
      <c r="P71"/>
    </row>
    <row r="72" spans="6:16" ht="12.75" customHeight="1">
      <c r="F72"/>
      <c r="G72"/>
      <c r="I72"/>
      <c r="N72"/>
      <c r="P72"/>
    </row>
    <row r="73" spans="6:16" ht="13.5" customHeight="1">
      <c r="F73"/>
      <c r="G73"/>
      <c r="I73"/>
      <c r="N73"/>
      <c r="P73"/>
    </row>
    <row r="74" spans="6:16" ht="12.75" customHeight="1">
      <c r="F74"/>
      <c r="G74"/>
      <c r="I74"/>
      <c r="N74"/>
      <c r="P74"/>
    </row>
    <row r="75" spans="6:16" ht="12.75" customHeight="1">
      <c r="F75"/>
      <c r="G75"/>
      <c r="I75"/>
      <c r="N75"/>
      <c r="P75"/>
    </row>
    <row r="76" spans="6:16" ht="12.75" customHeight="1">
      <c r="F76"/>
      <c r="G76"/>
      <c r="I76"/>
      <c r="N76"/>
      <c r="P76"/>
    </row>
    <row r="77" spans="6:16" ht="12.75" customHeight="1">
      <c r="F77"/>
      <c r="G77"/>
      <c r="I77"/>
      <c r="N77"/>
      <c r="P77"/>
    </row>
    <row r="78" spans="6:16" ht="13.5" customHeight="1">
      <c r="F78"/>
      <c r="G78"/>
      <c r="I78"/>
      <c r="N78"/>
      <c r="P78"/>
    </row>
    <row r="79" spans="6:16" ht="12.75" customHeight="1">
      <c r="F79"/>
      <c r="G79"/>
      <c r="I79"/>
      <c r="N79"/>
      <c r="P79"/>
    </row>
    <row r="80" spans="6:16" ht="12.75" customHeight="1">
      <c r="F80"/>
      <c r="G80"/>
      <c r="I80"/>
      <c r="N80"/>
      <c r="P80"/>
    </row>
    <row r="81" spans="6:16" ht="12.75" customHeight="1">
      <c r="F81"/>
      <c r="G81"/>
      <c r="I81"/>
      <c r="N81"/>
      <c r="P81"/>
    </row>
    <row r="82" spans="6:16" ht="12.75" customHeight="1">
      <c r="F82"/>
      <c r="G82"/>
      <c r="I82"/>
      <c r="N82"/>
      <c r="P82"/>
    </row>
    <row r="83" spans="6:16" ht="13.5" customHeight="1">
      <c r="F83"/>
      <c r="G83"/>
      <c r="I83"/>
      <c r="N83"/>
      <c r="P83"/>
    </row>
    <row r="84" spans="6:16" ht="12.75" customHeight="1">
      <c r="F84"/>
      <c r="G84"/>
      <c r="I84"/>
      <c r="N84"/>
      <c r="P84"/>
    </row>
    <row r="85" spans="6:16" ht="12.75" customHeight="1">
      <c r="F85"/>
      <c r="G85"/>
      <c r="I85"/>
      <c r="N85"/>
      <c r="P85"/>
    </row>
    <row r="86" spans="6:16" ht="12.75" customHeight="1">
      <c r="F86"/>
      <c r="G86"/>
      <c r="I86"/>
      <c r="N86"/>
      <c r="P86"/>
    </row>
    <row r="87" spans="6:16" ht="12.75" customHeight="1">
      <c r="F87"/>
      <c r="G87"/>
      <c r="I87"/>
      <c r="N87"/>
      <c r="P87"/>
    </row>
    <row r="88" spans="6:16" ht="13.5" customHeight="1">
      <c r="F88"/>
      <c r="G88"/>
      <c r="I88"/>
      <c r="N88"/>
      <c r="P88"/>
    </row>
    <row r="89" spans="6:16" ht="12.75" customHeight="1">
      <c r="F89"/>
      <c r="G89"/>
      <c r="I89"/>
      <c r="N89"/>
      <c r="P89"/>
    </row>
    <row r="90" spans="6:16" ht="12.75" customHeight="1">
      <c r="F90"/>
      <c r="G90"/>
      <c r="I90"/>
      <c r="N90"/>
      <c r="P90"/>
    </row>
    <row r="91" spans="6:16" ht="12.75" customHeight="1">
      <c r="F91"/>
      <c r="G91"/>
      <c r="I91"/>
      <c r="N91"/>
      <c r="P91"/>
    </row>
    <row r="92" spans="6:16" ht="12.75" customHeight="1">
      <c r="F92"/>
      <c r="G92"/>
      <c r="I92"/>
      <c r="N92"/>
      <c r="P92"/>
    </row>
    <row r="93" spans="6:16" ht="13.5" customHeight="1">
      <c r="F93"/>
      <c r="G93"/>
      <c r="I93"/>
      <c r="N93"/>
      <c r="P93"/>
    </row>
    <row r="94" spans="6:16" ht="12.75" customHeight="1">
      <c r="F94"/>
      <c r="G94"/>
      <c r="I94"/>
      <c r="N94"/>
      <c r="P94"/>
    </row>
    <row r="95" spans="6:16" ht="12.75" customHeight="1">
      <c r="F95"/>
      <c r="G95"/>
      <c r="I95"/>
      <c r="N95"/>
      <c r="P95"/>
    </row>
    <row r="96" spans="6:16" ht="12.75" customHeight="1">
      <c r="F96"/>
      <c r="G96"/>
      <c r="I96"/>
      <c r="N96"/>
      <c r="P96"/>
    </row>
    <row r="97" spans="6:16" ht="12.75" customHeight="1">
      <c r="F97"/>
      <c r="G97"/>
      <c r="I97"/>
      <c r="N97"/>
      <c r="P97"/>
    </row>
    <row r="98" spans="6:16" ht="13.5" customHeight="1">
      <c r="F98"/>
      <c r="G98"/>
      <c r="I98"/>
      <c r="N98"/>
      <c r="P98"/>
    </row>
    <row r="99" spans="6:16" ht="12.75" customHeight="1">
      <c r="F99"/>
      <c r="G99"/>
      <c r="I99"/>
      <c r="N99"/>
      <c r="P99"/>
    </row>
    <row r="100" spans="6:16" ht="12.75" customHeight="1">
      <c r="F100"/>
      <c r="G100"/>
      <c r="I100"/>
      <c r="N100"/>
      <c r="P100"/>
    </row>
    <row r="101" spans="6:16" ht="12.75" customHeight="1">
      <c r="F101"/>
      <c r="G101"/>
      <c r="I101"/>
      <c r="N101"/>
      <c r="P101"/>
    </row>
    <row r="102" spans="6:16" ht="12.75" customHeight="1">
      <c r="F102"/>
      <c r="G102"/>
      <c r="I102"/>
      <c r="N102"/>
      <c r="P102"/>
    </row>
    <row r="103" spans="6:16" ht="13.5" customHeight="1">
      <c r="F103"/>
      <c r="G103"/>
      <c r="I103"/>
      <c r="N103"/>
      <c r="P103"/>
    </row>
    <row r="104" spans="6:16" s="6" customFormat="1" ht="12.75" customHeight="1"/>
    <row r="105" spans="6:16" s="6" customFormat="1" ht="12.75" customHeight="1"/>
    <row r="106" spans="6:16" s="6" customFormat="1" ht="12.75" customHeight="1"/>
    <row r="107" spans="6:16" s="6" customFormat="1" ht="12.75" customHeight="1"/>
    <row r="108" spans="6:16" s="6" customFormat="1" ht="13.5" customHeight="1"/>
  </sheetData>
  <autoFilter ref="A4:R48" xr:uid="{CF5DCD80-7F45-405C-8DC8-90C02E46DBC6}">
    <filterColumn colId="3" showButton="0"/>
    <filterColumn colId="4" showButton="0"/>
    <filterColumn colId="5" showButton="0"/>
    <filterColumn colId="8" showButton="0"/>
    <filterColumn colId="9" showButton="0"/>
    <filterColumn colId="10" showButton="0"/>
    <filterColumn colId="12">
      <filters>
        <filter val="23"/>
      </filters>
    </filterColumn>
  </autoFilter>
  <mergeCells count="78">
    <mergeCell ref="M50:O50"/>
    <mergeCell ref="M51:O51"/>
    <mergeCell ref="M52:O52"/>
    <mergeCell ref="Q38:Q41"/>
    <mergeCell ref="R38:R41"/>
    <mergeCell ref="H42:H48"/>
    <mergeCell ref="B42:B48"/>
    <mergeCell ref="P42:P48"/>
    <mergeCell ref="A42:A48"/>
    <mergeCell ref="A38:A41"/>
    <mergeCell ref="B38:B41"/>
    <mergeCell ref="H38:H41"/>
    <mergeCell ref="P38:P41"/>
    <mergeCell ref="R34:R37"/>
    <mergeCell ref="A30:A33"/>
    <mergeCell ref="B30:B33"/>
    <mergeCell ref="H30:H33"/>
    <mergeCell ref="P30:P33"/>
    <mergeCell ref="Q30:Q33"/>
    <mergeCell ref="R30:R33"/>
    <mergeCell ref="A34:A37"/>
    <mergeCell ref="B34:B37"/>
    <mergeCell ref="H34:H37"/>
    <mergeCell ref="P34:P37"/>
    <mergeCell ref="Q34:Q37"/>
    <mergeCell ref="R26:R29"/>
    <mergeCell ref="A22:A25"/>
    <mergeCell ref="B22:B25"/>
    <mergeCell ref="H22:H25"/>
    <mergeCell ref="P22:P25"/>
    <mergeCell ref="Q22:Q25"/>
    <mergeCell ref="R22:R25"/>
    <mergeCell ref="A26:A29"/>
    <mergeCell ref="B26:B29"/>
    <mergeCell ref="H26:H29"/>
    <mergeCell ref="P26:P29"/>
    <mergeCell ref="Q26:Q29"/>
    <mergeCell ref="R18:R21"/>
    <mergeCell ref="A14:A17"/>
    <mergeCell ref="B14:B17"/>
    <mergeCell ref="H14:H17"/>
    <mergeCell ref="P14:P17"/>
    <mergeCell ref="Q14:Q17"/>
    <mergeCell ref="R14:R17"/>
    <mergeCell ref="A18:A21"/>
    <mergeCell ref="B18:B21"/>
    <mergeCell ref="H18:H21"/>
    <mergeCell ref="P18:P21"/>
    <mergeCell ref="Q18:Q21"/>
    <mergeCell ref="R4:R5"/>
    <mergeCell ref="R6:R9"/>
    <mergeCell ref="A10:A13"/>
    <mergeCell ref="B10:B13"/>
    <mergeCell ref="H10:H13"/>
    <mergeCell ref="P10:P13"/>
    <mergeCell ref="Q10:Q13"/>
    <mergeCell ref="R10:R13"/>
    <mergeCell ref="A6:A9"/>
    <mergeCell ref="B6:B9"/>
    <mergeCell ref="H6:H9"/>
    <mergeCell ref="P6:P9"/>
    <mergeCell ref="Q6:Q9"/>
    <mergeCell ref="Q42:Q48"/>
    <mergeCell ref="R42:R48"/>
    <mergeCell ref="A1:R1"/>
    <mergeCell ref="A2:R2"/>
    <mergeCell ref="A3:R3"/>
    <mergeCell ref="A4:A5"/>
    <mergeCell ref="B4:B5"/>
    <mergeCell ref="C4:C5"/>
    <mergeCell ref="D4:G4"/>
    <mergeCell ref="H4:H5"/>
    <mergeCell ref="I4:L4"/>
    <mergeCell ref="M4:M5"/>
    <mergeCell ref="N4:N5"/>
    <mergeCell ref="O4:O5"/>
    <mergeCell ref="P4:P5"/>
    <mergeCell ref="Q4:Q5"/>
  </mergeCells>
  <pageMargins left="0.39370078740157483" right="0.19685039370078741" top="0.19685039370078741" bottom="0.19685039370078741" header="0" footer="0"/>
  <pageSetup paperSize="8" scale="93" orientation="landscape" r:id="rId1"/>
  <rowBreaks count="1" manualBreakCount="1">
    <brk id="37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D5624-D2F5-40BF-8D3A-87B38F2D155E}">
  <dimension ref="B1:E45"/>
  <sheetViews>
    <sheetView workbookViewId="0">
      <selection activeCell="H9" sqref="H9"/>
    </sheetView>
  </sheetViews>
  <sheetFormatPr defaultRowHeight="12.75"/>
  <cols>
    <col min="2" max="2" width="27.28515625" customWidth="1"/>
  </cols>
  <sheetData>
    <row r="1" spans="2:5" ht="13.5" thickBot="1">
      <c r="B1" s="90"/>
    </row>
    <row r="2" spans="2:5" ht="13.5" thickBot="1">
      <c r="B2" s="120" t="s">
        <v>86</v>
      </c>
      <c r="C2" s="124" t="s">
        <v>87</v>
      </c>
      <c r="D2" s="124" t="s">
        <v>88</v>
      </c>
      <c r="E2" s="127" t="s">
        <v>89</v>
      </c>
    </row>
    <row r="3" spans="2:5">
      <c r="B3" s="121" t="s">
        <v>34</v>
      </c>
      <c r="C3" s="125">
        <v>2</v>
      </c>
      <c r="D3" s="125">
        <v>9750</v>
      </c>
      <c r="E3" s="128">
        <v>1</v>
      </c>
    </row>
    <row r="4" spans="2:5">
      <c r="B4" s="122" t="s">
        <v>20</v>
      </c>
      <c r="C4" s="112">
        <v>2</v>
      </c>
      <c r="D4" s="112">
        <v>8330</v>
      </c>
      <c r="E4" s="129">
        <v>2</v>
      </c>
    </row>
    <row r="5" spans="2:5">
      <c r="B5" s="122" t="s">
        <v>35</v>
      </c>
      <c r="C5" s="112">
        <v>3</v>
      </c>
      <c r="D5" s="112">
        <v>8230</v>
      </c>
      <c r="E5" s="129">
        <v>3</v>
      </c>
    </row>
    <row r="6" spans="2:5">
      <c r="B6" s="122" t="s">
        <v>48</v>
      </c>
      <c r="C6" s="112">
        <v>3</v>
      </c>
      <c r="D6" s="112">
        <v>7840</v>
      </c>
      <c r="E6" s="129">
        <v>4</v>
      </c>
    </row>
    <row r="7" spans="2:5">
      <c r="B7" s="122" t="s">
        <v>49</v>
      </c>
      <c r="C7" s="112">
        <v>4</v>
      </c>
      <c r="D7" s="112">
        <v>10760</v>
      </c>
      <c r="E7" s="129">
        <v>5</v>
      </c>
    </row>
    <row r="8" spans="2:5">
      <c r="B8" s="122" t="s">
        <v>36</v>
      </c>
      <c r="C8" s="112">
        <v>5</v>
      </c>
      <c r="D8" s="112">
        <v>10230</v>
      </c>
      <c r="E8" s="129">
        <v>6</v>
      </c>
    </row>
    <row r="9" spans="2:5">
      <c r="B9" s="122" t="s">
        <v>52</v>
      </c>
      <c r="C9" s="112">
        <v>5</v>
      </c>
      <c r="D9" s="112">
        <v>6600</v>
      </c>
      <c r="E9" s="129">
        <v>7</v>
      </c>
    </row>
    <row r="10" spans="2:5">
      <c r="B10" s="122" t="s">
        <v>55</v>
      </c>
      <c r="C10" s="112">
        <v>6</v>
      </c>
      <c r="D10" s="112">
        <v>6450</v>
      </c>
      <c r="E10" s="129">
        <v>8</v>
      </c>
    </row>
    <row r="11" spans="2:5">
      <c r="B11" s="122" t="s">
        <v>51</v>
      </c>
      <c r="C11" s="112">
        <v>7</v>
      </c>
      <c r="D11" s="112">
        <v>7120</v>
      </c>
      <c r="E11" s="129">
        <v>9</v>
      </c>
    </row>
    <row r="12" spans="2:5">
      <c r="B12" s="122" t="s">
        <v>56</v>
      </c>
      <c r="C12" s="112">
        <v>7</v>
      </c>
      <c r="D12" s="112">
        <v>6920</v>
      </c>
      <c r="E12" s="129">
        <v>10</v>
      </c>
    </row>
    <row r="13" spans="2:5">
      <c r="B13" s="122" t="s">
        <v>47</v>
      </c>
      <c r="C13" s="112">
        <v>8</v>
      </c>
      <c r="D13" s="112">
        <v>6090</v>
      </c>
      <c r="E13" s="129">
        <v>11</v>
      </c>
    </row>
    <row r="14" spans="2:5">
      <c r="B14" s="122" t="s">
        <v>85</v>
      </c>
      <c r="C14" s="112">
        <v>9</v>
      </c>
      <c r="D14" s="112">
        <v>8130</v>
      </c>
      <c r="E14" s="129">
        <v>12</v>
      </c>
    </row>
    <row r="15" spans="2:5">
      <c r="B15" s="122" t="s">
        <v>19</v>
      </c>
      <c r="C15" s="112">
        <v>9</v>
      </c>
      <c r="D15" s="112">
        <v>4640</v>
      </c>
      <c r="E15" s="129">
        <v>13</v>
      </c>
    </row>
    <row r="16" spans="2:5">
      <c r="B16" s="122" t="s">
        <v>74</v>
      </c>
      <c r="C16" s="112">
        <v>10</v>
      </c>
      <c r="D16" s="112">
        <v>6160</v>
      </c>
      <c r="E16" s="129">
        <v>14</v>
      </c>
    </row>
    <row r="17" spans="2:5">
      <c r="B17" s="122" t="s">
        <v>16</v>
      </c>
      <c r="C17" s="112">
        <v>10</v>
      </c>
      <c r="D17" s="112">
        <v>5140</v>
      </c>
      <c r="E17" s="129">
        <v>15</v>
      </c>
    </row>
    <row r="18" spans="2:5">
      <c r="B18" s="122" t="s">
        <v>67</v>
      </c>
      <c r="C18" s="112">
        <v>10</v>
      </c>
      <c r="D18" s="112">
        <v>4500</v>
      </c>
      <c r="E18" s="129">
        <v>16</v>
      </c>
    </row>
    <row r="19" spans="2:5">
      <c r="B19" s="122" t="s">
        <v>58</v>
      </c>
      <c r="C19" s="112">
        <v>11</v>
      </c>
      <c r="D19" s="112">
        <v>6210</v>
      </c>
      <c r="E19" s="129">
        <v>17</v>
      </c>
    </row>
    <row r="20" spans="2:5">
      <c r="B20" s="122" t="s">
        <v>42</v>
      </c>
      <c r="C20" s="112">
        <v>11</v>
      </c>
      <c r="D20" s="112">
        <v>5480</v>
      </c>
      <c r="E20" s="129">
        <v>18</v>
      </c>
    </row>
    <row r="21" spans="2:5">
      <c r="B21" s="122" t="s">
        <v>72</v>
      </c>
      <c r="C21" s="112">
        <v>11</v>
      </c>
      <c r="D21" s="112">
        <v>5390</v>
      </c>
      <c r="E21" s="129">
        <v>19</v>
      </c>
    </row>
    <row r="22" spans="2:5">
      <c r="B22" s="122" t="s">
        <v>53</v>
      </c>
      <c r="C22" s="112">
        <v>11</v>
      </c>
      <c r="D22" s="112">
        <v>4890</v>
      </c>
      <c r="E22" s="129">
        <v>20</v>
      </c>
    </row>
    <row r="23" spans="2:5">
      <c r="B23" s="122" t="s">
        <v>18</v>
      </c>
      <c r="C23" s="112">
        <v>12</v>
      </c>
      <c r="D23" s="112">
        <v>6070</v>
      </c>
      <c r="E23" s="129">
        <v>21</v>
      </c>
    </row>
    <row r="24" spans="2:5">
      <c r="B24" s="122" t="s">
        <v>62</v>
      </c>
      <c r="C24" s="112">
        <v>12</v>
      </c>
      <c r="D24" s="112">
        <v>5180</v>
      </c>
      <c r="E24" s="129">
        <v>22</v>
      </c>
    </row>
    <row r="25" spans="2:5">
      <c r="B25" s="122" t="s">
        <v>43</v>
      </c>
      <c r="C25" s="112">
        <v>12</v>
      </c>
      <c r="D25" s="112">
        <v>4830</v>
      </c>
      <c r="E25" s="129">
        <v>23</v>
      </c>
    </row>
    <row r="26" spans="2:5">
      <c r="B26" s="122" t="s">
        <v>38</v>
      </c>
      <c r="C26" s="112">
        <v>12</v>
      </c>
      <c r="D26" s="112">
        <v>4710</v>
      </c>
      <c r="E26" s="129">
        <v>24</v>
      </c>
    </row>
    <row r="27" spans="2:5">
      <c r="B27" s="122" t="s">
        <v>39</v>
      </c>
      <c r="C27" s="112">
        <v>12</v>
      </c>
      <c r="D27" s="112">
        <v>4600</v>
      </c>
      <c r="E27" s="129">
        <v>25</v>
      </c>
    </row>
    <row r="28" spans="2:5">
      <c r="B28" s="122" t="s">
        <v>83</v>
      </c>
      <c r="C28" s="112">
        <v>13</v>
      </c>
      <c r="D28" s="112">
        <v>4660</v>
      </c>
      <c r="E28" s="129">
        <v>26</v>
      </c>
    </row>
    <row r="29" spans="2:5">
      <c r="B29" s="122" t="s">
        <v>57</v>
      </c>
      <c r="C29" s="112">
        <v>13</v>
      </c>
      <c r="D29" s="112">
        <v>3920</v>
      </c>
      <c r="E29" s="129">
        <v>27</v>
      </c>
    </row>
    <row r="30" spans="2:5">
      <c r="B30" s="122" t="s">
        <v>64</v>
      </c>
      <c r="C30" s="112">
        <v>14</v>
      </c>
      <c r="D30" s="112">
        <v>5380</v>
      </c>
      <c r="E30" s="129">
        <v>28</v>
      </c>
    </row>
    <row r="31" spans="2:5">
      <c r="B31" s="122" t="s">
        <v>81</v>
      </c>
      <c r="C31" s="112">
        <v>14</v>
      </c>
      <c r="D31" s="112">
        <v>4650</v>
      </c>
      <c r="E31" s="129">
        <v>29</v>
      </c>
    </row>
    <row r="32" spans="2:5">
      <c r="B32" s="122" t="s">
        <v>40</v>
      </c>
      <c r="C32" s="112">
        <v>14</v>
      </c>
      <c r="D32" s="112">
        <v>4560</v>
      </c>
      <c r="E32" s="129">
        <v>30</v>
      </c>
    </row>
    <row r="33" spans="2:5">
      <c r="B33" s="122" t="s">
        <v>32</v>
      </c>
      <c r="C33" s="112">
        <v>14</v>
      </c>
      <c r="D33" s="112">
        <v>3960</v>
      </c>
      <c r="E33" s="129">
        <v>31</v>
      </c>
    </row>
    <row r="34" spans="2:5">
      <c r="B34" s="122" t="s">
        <v>69</v>
      </c>
      <c r="C34" s="112">
        <v>14</v>
      </c>
      <c r="D34" s="112">
        <v>3530</v>
      </c>
      <c r="E34" s="129">
        <v>32</v>
      </c>
    </row>
    <row r="35" spans="2:5">
      <c r="B35" s="122" t="s">
        <v>66</v>
      </c>
      <c r="C35" s="112">
        <v>15</v>
      </c>
      <c r="D35" s="112">
        <v>3620</v>
      </c>
      <c r="E35" s="129">
        <v>33</v>
      </c>
    </row>
    <row r="36" spans="2:5">
      <c r="B36" s="122" t="s">
        <v>17</v>
      </c>
      <c r="C36" s="112">
        <v>16</v>
      </c>
      <c r="D36" s="112">
        <v>3880</v>
      </c>
      <c r="E36" s="129">
        <v>34</v>
      </c>
    </row>
    <row r="37" spans="2:5">
      <c r="B37" s="122" t="s">
        <v>65</v>
      </c>
      <c r="C37" s="112">
        <v>16</v>
      </c>
      <c r="D37" s="112">
        <v>2840</v>
      </c>
      <c r="E37" s="129">
        <v>35</v>
      </c>
    </row>
    <row r="38" spans="2:5">
      <c r="B38" s="122" t="s">
        <v>73</v>
      </c>
      <c r="C38" s="112">
        <v>17</v>
      </c>
      <c r="D38" s="112">
        <v>3180</v>
      </c>
      <c r="E38" s="129">
        <v>36</v>
      </c>
    </row>
    <row r="39" spans="2:5">
      <c r="B39" s="122" t="s">
        <v>61</v>
      </c>
      <c r="C39" s="112">
        <v>18</v>
      </c>
      <c r="D39" s="112">
        <v>3360</v>
      </c>
      <c r="E39" s="129">
        <v>37</v>
      </c>
    </row>
    <row r="40" spans="2:5">
      <c r="B40" s="122" t="s">
        <v>60</v>
      </c>
      <c r="C40" s="112">
        <v>19</v>
      </c>
      <c r="D40" s="112">
        <v>2140</v>
      </c>
      <c r="E40" s="129">
        <v>38</v>
      </c>
    </row>
    <row r="41" spans="2:5">
      <c r="B41" s="122" t="s">
        <v>82</v>
      </c>
      <c r="C41" s="112">
        <v>19</v>
      </c>
      <c r="D41" s="112">
        <v>2070</v>
      </c>
      <c r="E41" s="129">
        <v>39</v>
      </c>
    </row>
    <row r="42" spans="2:5">
      <c r="B42" s="122" t="s">
        <v>44</v>
      </c>
      <c r="C42" s="112">
        <v>21</v>
      </c>
      <c r="D42" s="112">
        <v>2830</v>
      </c>
      <c r="E42" s="129">
        <v>40</v>
      </c>
    </row>
    <row r="43" spans="2:5">
      <c r="B43" s="122" t="s">
        <v>71</v>
      </c>
      <c r="C43" s="112">
        <v>21</v>
      </c>
      <c r="D43" s="112">
        <v>1880</v>
      </c>
      <c r="E43" s="129">
        <v>41</v>
      </c>
    </row>
    <row r="44" spans="2:5">
      <c r="B44" s="122" t="s">
        <v>70</v>
      </c>
      <c r="C44" s="112">
        <v>23</v>
      </c>
      <c r="D44" s="112">
        <v>1010</v>
      </c>
      <c r="E44" s="129">
        <v>42</v>
      </c>
    </row>
    <row r="45" spans="2:5" ht="13.5" thickBot="1">
      <c r="B45" s="123"/>
      <c r="C45" s="126"/>
      <c r="D45" s="126"/>
      <c r="E45" s="130"/>
    </row>
  </sheetData>
  <sortState xmlns:xlrd2="http://schemas.microsoft.com/office/spreadsheetml/2017/richdata2" ref="B1:D45">
    <sortCondition ref="C1:C45"/>
    <sortCondition descending="1" ref="D1:D4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2B79E-6F28-41AC-8EA2-3D9961F67E99}">
  <dimension ref="B1:E11"/>
  <sheetViews>
    <sheetView workbookViewId="0">
      <selection activeCell="E10" sqref="E10"/>
    </sheetView>
  </sheetViews>
  <sheetFormatPr defaultRowHeight="12.75"/>
  <cols>
    <col min="2" max="2" width="22.5703125" customWidth="1"/>
  </cols>
  <sheetData>
    <row r="1" spans="2:5" ht="13.5" thickBot="1"/>
    <row r="2" spans="2:5" ht="13.5" thickBot="1">
      <c r="B2" s="124" t="s">
        <v>90</v>
      </c>
      <c r="C2" s="124" t="s">
        <v>88</v>
      </c>
      <c r="D2" s="124" t="s">
        <v>91</v>
      </c>
      <c r="E2" s="124" t="s">
        <v>89</v>
      </c>
    </row>
    <row r="3" spans="2:5">
      <c r="B3" s="133" t="s">
        <v>37</v>
      </c>
      <c r="C3" s="131">
        <v>36540</v>
      </c>
      <c r="D3" s="133">
        <v>12</v>
      </c>
      <c r="E3" s="133">
        <v>1</v>
      </c>
    </row>
    <row r="4" spans="2:5">
      <c r="B4" s="134" t="s">
        <v>50</v>
      </c>
      <c r="C4" s="6">
        <v>29830</v>
      </c>
      <c r="D4" s="134">
        <v>25</v>
      </c>
      <c r="E4" s="134">
        <v>2</v>
      </c>
    </row>
    <row r="5" spans="2:5">
      <c r="B5" s="134" t="s">
        <v>54</v>
      </c>
      <c r="C5" s="6">
        <v>23270</v>
      </c>
      <c r="D5" s="134">
        <v>36</v>
      </c>
      <c r="E5" s="134">
        <v>3</v>
      </c>
    </row>
    <row r="6" spans="2:5">
      <c r="B6" s="134" t="s">
        <v>59</v>
      </c>
      <c r="C6" s="6">
        <v>23500</v>
      </c>
      <c r="D6" s="134">
        <v>37</v>
      </c>
      <c r="E6" s="134">
        <v>4</v>
      </c>
    </row>
    <row r="7" spans="2:5">
      <c r="B7" s="134" t="s">
        <v>33</v>
      </c>
      <c r="C7" s="6">
        <v>18550</v>
      </c>
      <c r="D7" s="134">
        <v>51</v>
      </c>
      <c r="E7" s="134">
        <v>5</v>
      </c>
    </row>
    <row r="8" spans="2:5">
      <c r="B8" s="134" t="s">
        <v>46</v>
      </c>
      <c r="C8" s="6">
        <v>21270</v>
      </c>
      <c r="D8" s="134">
        <v>53</v>
      </c>
      <c r="E8" s="134">
        <v>6</v>
      </c>
    </row>
    <row r="9" spans="2:5">
      <c r="B9" s="134" t="s">
        <v>68</v>
      </c>
      <c r="C9" s="6">
        <v>16340</v>
      </c>
      <c r="D9" s="134">
        <v>55</v>
      </c>
      <c r="E9" s="134">
        <v>7</v>
      </c>
    </row>
    <row r="10" spans="2:5">
      <c r="B10" s="134" t="s">
        <v>41</v>
      </c>
      <c r="C10" s="6">
        <v>15940</v>
      </c>
      <c r="D10" s="134">
        <v>57</v>
      </c>
      <c r="E10" s="134">
        <v>8</v>
      </c>
    </row>
    <row r="11" spans="2:5" ht="13.5" thickBot="1">
      <c r="B11" s="108" t="s">
        <v>63</v>
      </c>
      <c r="C11" s="132">
        <v>15330</v>
      </c>
      <c r="D11" s="108">
        <v>63</v>
      </c>
      <c r="E11" s="108">
        <v>9</v>
      </c>
    </row>
  </sheetData>
  <sortState xmlns:xlrd2="http://schemas.microsoft.com/office/spreadsheetml/2017/richdata2" ref="B3:D47">
    <sortCondition ref="D3:D47"/>
    <sortCondition descending="1" ref="C3:C4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3"/>
  <sheetViews>
    <sheetView view="pageBreakPreview" topLeftCell="B1" zoomScaleNormal="100" zoomScaleSheetLayoutView="100" workbookViewId="0">
      <selection activeCell="O10" sqref="O10"/>
    </sheetView>
  </sheetViews>
  <sheetFormatPr defaultRowHeight="15"/>
  <cols>
    <col min="1" max="1" width="4.28515625" style="43" customWidth="1"/>
    <col min="2" max="2" width="23.5703125" style="43" customWidth="1"/>
    <col min="3" max="3" width="35" style="42" customWidth="1"/>
    <col min="4" max="4" width="14.85546875" style="42" customWidth="1"/>
    <col min="5" max="5" width="13" style="42" customWidth="1"/>
    <col min="6" max="6" width="19.42578125" style="42" customWidth="1"/>
    <col min="7" max="255" width="9.140625" style="42"/>
    <col min="256" max="256" width="4.28515625" style="42" customWidth="1"/>
    <col min="257" max="257" width="24.7109375" style="42" customWidth="1"/>
    <col min="258" max="258" width="31.7109375" style="42" customWidth="1"/>
    <col min="259" max="259" width="12.85546875" style="42" customWidth="1"/>
    <col min="260" max="260" width="11.5703125" style="42" customWidth="1"/>
    <col min="261" max="261" width="8.5703125" style="42" customWidth="1"/>
    <col min="262" max="262" width="13.7109375" style="42" customWidth="1"/>
    <col min="263" max="511" width="9.140625" style="42"/>
    <col min="512" max="512" width="4.28515625" style="42" customWidth="1"/>
    <col min="513" max="513" width="24.7109375" style="42" customWidth="1"/>
    <col min="514" max="514" width="31.7109375" style="42" customWidth="1"/>
    <col min="515" max="515" width="12.85546875" style="42" customWidth="1"/>
    <col min="516" max="516" width="11.5703125" style="42" customWidth="1"/>
    <col min="517" max="517" width="8.5703125" style="42" customWidth="1"/>
    <col min="518" max="518" width="13.7109375" style="42" customWidth="1"/>
    <col min="519" max="767" width="9.140625" style="42"/>
    <col min="768" max="768" width="4.28515625" style="42" customWidth="1"/>
    <col min="769" max="769" width="24.7109375" style="42" customWidth="1"/>
    <col min="770" max="770" width="31.7109375" style="42" customWidth="1"/>
    <col min="771" max="771" width="12.85546875" style="42" customWidth="1"/>
    <col min="772" max="772" width="11.5703125" style="42" customWidth="1"/>
    <col min="773" max="773" width="8.5703125" style="42" customWidth="1"/>
    <col min="774" max="774" width="13.7109375" style="42" customWidth="1"/>
    <col min="775" max="1023" width="9.140625" style="42"/>
    <col min="1024" max="1024" width="4.28515625" style="42" customWidth="1"/>
    <col min="1025" max="1025" width="24.7109375" style="42" customWidth="1"/>
    <col min="1026" max="1026" width="31.7109375" style="42" customWidth="1"/>
    <col min="1027" max="1027" width="12.85546875" style="42" customWidth="1"/>
    <col min="1028" max="1028" width="11.5703125" style="42" customWidth="1"/>
    <col min="1029" max="1029" width="8.5703125" style="42" customWidth="1"/>
    <col min="1030" max="1030" width="13.7109375" style="42" customWidth="1"/>
    <col min="1031" max="1279" width="9.140625" style="42"/>
    <col min="1280" max="1280" width="4.28515625" style="42" customWidth="1"/>
    <col min="1281" max="1281" width="24.7109375" style="42" customWidth="1"/>
    <col min="1282" max="1282" width="31.7109375" style="42" customWidth="1"/>
    <col min="1283" max="1283" width="12.85546875" style="42" customWidth="1"/>
    <col min="1284" max="1284" width="11.5703125" style="42" customWidth="1"/>
    <col min="1285" max="1285" width="8.5703125" style="42" customWidth="1"/>
    <col min="1286" max="1286" width="13.7109375" style="42" customWidth="1"/>
    <col min="1287" max="1535" width="9.140625" style="42"/>
    <col min="1536" max="1536" width="4.28515625" style="42" customWidth="1"/>
    <col min="1537" max="1537" width="24.7109375" style="42" customWidth="1"/>
    <col min="1538" max="1538" width="31.7109375" style="42" customWidth="1"/>
    <col min="1539" max="1539" width="12.85546875" style="42" customWidth="1"/>
    <col min="1540" max="1540" width="11.5703125" style="42" customWidth="1"/>
    <col min="1541" max="1541" width="8.5703125" style="42" customWidth="1"/>
    <col min="1542" max="1542" width="13.7109375" style="42" customWidth="1"/>
    <col min="1543" max="1791" width="9.140625" style="42"/>
    <col min="1792" max="1792" width="4.28515625" style="42" customWidth="1"/>
    <col min="1793" max="1793" width="24.7109375" style="42" customWidth="1"/>
    <col min="1794" max="1794" width="31.7109375" style="42" customWidth="1"/>
    <col min="1795" max="1795" width="12.85546875" style="42" customWidth="1"/>
    <col min="1796" max="1796" width="11.5703125" style="42" customWidth="1"/>
    <col min="1797" max="1797" width="8.5703125" style="42" customWidth="1"/>
    <col min="1798" max="1798" width="13.7109375" style="42" customWidth="1"/>
    <col min="1799" max="2047" width="9.140625" style="42"/>
    <col min="2048" max="2048" width="4.28515625" style="42" customWidth="1"/>
    <col min="2049" max="2049" width="24.7109375" style="42" customWidth="1"/>
    <col min="2050" max="2050" width="31.7109375" style="42" customWidth="1"/>
    <col min="2051" max="2051" width="12.85546875" style="42" customWidth="1"/>
    <col min="2052" max="2052" width="11.5703125" style="42" customWidth="1"/>
    <col min="2053" max="2053" width="8.5703125" style="42" customWidth="1"/>
    <col min="2054" max="2054" width="13.7109375" style="42" customWidth="1"/>
    <col min="2055" max="2303" width="9.140625" style="42"/>
    <col min="2304" max="2304" width="4.28515625" style="42" customWidth="1"/>
    <col min="2305" max="2305" width="24.7109375" style="42" customWidth="1"/>
    <col min="2306" max="2306" width="31.7109375" style="42" customWidth="1"/>
    <col min="2307" max="2307" width="12.85546875" style="42" customWidth="1"/>
    <col min="2308" max="2308" width="11.5703125" style="42" customWidth="1"/>
    <col min="2309" max="2309" width="8.5703125" style="42" customWidth="1"/>
    <col min="2310" max="2310" width="13.7109375" style="42" customWidth="1"/>
    <col min="2311" max="2559" width="9.140625" style="42"/>
    <col min="2560" max="2560" width="4.28515625" style="42" customWidth="1"/>
    <col min="2561" max="2561" width="24.7109375" style="42" customWidth="1"/>
    <col min="2562" max="2562" width="31.7109375" style="42" customWidth="1"/>
    <col min="2563" max="2563" width="12.85546875" style="42" customWidth="1"/>
    <col min="2564" max="2564" width="11.5703125" style="42" customWidth="1"/>
    <col min="2565" max="2565" width="8.5703125" style="42" customWidth="1"/>
    <col min="2566" max="2566" width="13.7109375" style="42" customWidth="1"/>
    <col min="2567" max="2815" width="9.140625" style="42"/>
    <col min="2816" max="2816" width="4.28515625" style="42" customWidth="1"/>
    <col min="2817" max="2817" width="24.7109375" style="42" customWidth="1"/>
    <col min="2818" max="2818" width="31.7109375" style="42" customWidth="1"/>
    <col min="2819" max="2819" width="12.85546875" style="42" customWidth="1"/>
    <col min="2820" max="2820" width="11.5703125" style="42" customWidth="1"/>
    <col min="2821" max="2821" width="8.5703125" style="42" customWidth="1"/>
    <col min="2822" max="2822" width="13.7109375" style="42" customWidth="1"/>
    <col min="2823" max="3071" width="9.140625" style="42"/>
    <col min="3072" max="3072" width="4.28515625" style="42" customWidth="1"/>
    <col min="3073" max="3073" width="24.7109375" style="42" customWidth="1"/>
    <col min="3074" max="3074" width="31.7109375" style="42" customWidth="1"/>
    <col min="3075" max="3075" width="12.85546875" style="42" customWidth="1"/>
    <col min="3076" max="3076" width="11.5703125" style="42" customWidth="1"/>
    <col min="3077" max="3077" width="8.5703125" style="42" customWidth="1"/>
    <col min="3078" max="3078" width="13.7109375" style="42" customWidth="1"/>
    <col min="3079" max="3327" width="9.140625" style="42"/>
    <col min="3328" max="3328" width="4.28515625" style="42" customWidth="1"/>
    <col min="3329" max="3329" width="24.7109375" style="42" customWidth="1"/>
    <col min="3330" max="3330" width="31.7109375" style="42" customWidth="1"/>
    <col min="3331" max="3331" width="12.85546875" style="42" customWidth="1"/>
    <col min="3332" max="3332" width="11.5703125" style="42" customWidth="1"/>
    <col min="3333" max="3333" width="8.5703125" style="42" customWidth="1"/>
    <col min="3334" max="3334" width="13.7109375" style="42" customWidth="1"/>
    <col min="3335" max="3583" width="9.140625" style="42"/>
    <col min="3584" max="3584" width="4.28515625" style="42" customWidth="1"/>
    <col min="3585" max="3585" width="24.7109375" style="42" customWidth="1"/>
    <col min="3586" max="3586" width="31.7109375" style="42" customWidth="1"/>
    <col min="3587" max="3587" width="12.85546875" style="42" customWidth="1"/>
    <col min="3588" max="3588" width="11.5703125" style="42" customWidth="1"/>
    <col min="3589" max="3589" width="8.5703125" style="42" customWidth="1"/>
    <col min="3590" max="3590" width="13.7109375" style="42" customWidth="1"/>
    <col min="3591" max="3839" width="9.140625" style="42"/>
    <col min="3840" max="3840" width="4.28515625" style="42" customWidth="1"/>
    <col min="3841" max="3841" width="24.7109375" style="42" customWidth="1"/>
    <col min="3842" max="3842" width="31.7109375" style="42" customWidth="1"/>
    <col min="3843" max="3843" width="12.85546875" style="42" customWidth="1"/>
    <col min="3844" max="3844" width="11.5703125" style="42" customWidth="1"/>
    <col min="3845" max="3845" width="8.5703125" style="42" customWidth="1"/>
    <col min="3846" max="3846" width="13.7109375" style="42" customWidth="1"/>
    <col min="3847" max="4095" width="9.140625" style="42"/>
    <col min="4096" max="4096" width="4.28515625" style="42" customWidth="1"/>
    <col min="4097" max="4097" width="24.7109375" style="42" customWidth="1"/>
    <col min="4098" max="4098" width="31.7109375" style="42" customWidth="1"/>
    <col min="4099" max="4099" width="12.85546875" style="42" customWidth="1"/>
    <col min="4100" max="4100" width="11.5703125" style="42" customWidth="1"/>
    <col min="4101" max="4101" width="8.5703125" style="42" customWidth="1"/>
    <col min="4102" max="4102" width="13.7109375" style="42" customWidth="1"/>
    <col min="4103" max="4351" width="9.140625" style="42"/>
    <col min="4352" max="4352" width="4.28515625" style="42" customWidth="1"/>
    <col min="4353" max="4353" width="24.7109375" style="42" customWidth="1"/>
    <col min="4354" max="4354" width="31.7109375" style="42" customWidth="1"/>
    <col min="4355" max="4355" width="12.85546875" style="42" customWidth="1"/>
    <col min="4356" max="4356" width="11.5703125" style="42" customWidth="1"/>
    <col min="4357" max="4357" width="8.5703125" style="42" customWidth="1"/>
    <col min="4358" max="4358" width="13.7109375" style="42" customWidth="1"/>
    <col min="4359" max="4607" width="9.140625" style="42"/>
    <col min="4608" max="4608" width="4.28515625" style="42" customWidth="1"/>
    <col min="4609" max="4609" width="24.7109375" style="42" customWidth="1"/>
    <col min="4610" max="4610" width="31.7109375" style="42" customWidth="1"/>
    <col min="4611" max="4611" width="12.85546875" style="42" customWidth="1"/>
    <col min="4612" max="4612" width="11.5703125" style="42" customWidth="1"/>
    <col min="4613" max="4613" width="8.5703125" style="42" customWidth="1"/>
    <col min="4614" max="4614" width="13.7109375" style="42" customWidth="1"/>
    <col min="4615" max="4863" width="9.140625" style="42"/>
    <col min="4864" max="4864" width="4.28515625" style="42" customWidth="1"/>
    <col min="4865" max="4865" width="24.7109375" style="42" customWidth="1"/>
    <col min="4866" max="4866" width="31.7109375" style="42" customWidth="1"/>
    <col min="4867" max="4867" width="12.85546875" style="42" customWidth="1"/>
    <col min="4868" max="4868" width="11.5703125" style="42" customWidth="1"/>
    <col min="4869" max="4869" width="8.5703125" style="42" customWidth="1"/>
    <col min="4870" max="4870" width="13.7109375" style="42" customWidth="1"/>
    <col min="4871" max="5119" width="9.140625" style="42"/>
    <col min="5120" max="5120" width="4.28515625" style="42" customWidth="1"/>
    <col min="5121" max="5121" width="24.7109375" style="42" customWidth="1"/>
    <col min="5122" max="5122" width="31.7109375" style="42" customWidth="1"/>
    <col min="5123" max="5123" width="12.85546875" style="42" customWidth="1"/>
    <col min="5124" max="5124" width="11.5703125" style="42" customWidth="1"/>
    <col min="5125" max="5125" width="8.5703125" style="42" customWidth="1"/>
    <col min="5126" max="5126" width="13.7109375" style="42" customWidth="1"/>
    <col min="5127" max="5375" width="9.140625" style="42"/>
    <col min="5376" max="5376" width="4.28515625" style="42" customWidth="1"/>
    <col min="5377" max="5377" width="24.7109375" style="42" customWidth="1"/>
    <col min="5378" max="5378" width="31.7109375" style="42" customWidth="1"/>
    <col min="5379" max="5379" width="12.85546875" style="42" customWidth="1"/>
    <col min="5380" max="5380" width="11.5703125" style="42" customWidth="1"/>
    <col min="5381" max="5381" width="8.5703125" style="42" customWidth="1"/>
    <col min="5382" max="5382" width="13.7109375" style="42" customWidth="1"/>
    <col min="5383" max="5631" width="9.140625" style="42"/>
    <col min="5632" max="5632" width="4.28515625" style="42" customWidth="1"/>
    <col min="5633" max="5633" width="24.7109375" style="42" customWidth="1"/>
    <col min="5634" max="5634" width="31.7109375" style="42" customWidth="1"/>
    <col min="5635" max="5635" width="12.85546875" style="42" customWidth="1"/>
    <col min="5636" max="5636" width="11.5703125" style="42" customWidth="1"/>
    <col min="5637" max="5637" width="8.5703125" style="42" customWidth="1"/>
    <col min="5638" max="5638" width="13.7109375" style="42" customWidth="1"/>
    <col min="5639" max="5887" width="9.140625" style="42"/>
    <col min="5888" max="5888" width="4.28515625" style="42" customWidth="1"/>
    <col min="5889" max="5889" width="24.7109375" style="42" customWidth="1"/>
    <col min="5890" max="5890" width="31.7109375" style="42" customWidth="1"/>
    <col min="5891" max="5891" width="12.85546875" style="42" customWidth="1"/>
    <col min="5892" max="5892" width="11.5703125" style="42" customWidth="1"/>
    <col min="5893" max="5893" width="8.5703125" style="42" customWidth="1"/>
    <col min="5894" max="5894" width="13.7109375" style="42" customWidth="1"/>
    <col min="5895" max="6143" width="9.140625" style="42"/>
    <col min="6144" max="6144" width="4.28515625" style="42" customWidth="1"/>
    <col min="6145" max="6145" width="24.7109375" style="42" customWidth="1"/>
    <col min="6146" max="6146" width="31.7109375" style="42" customWidth="1"/>
    <col min="6147" max="6147" width="12.85546875" style="42" customWidth="1"/>
    <col min="6148" max="6148" width="11.5703125" style="42" customWidth="1"/>
    <col min="6149" max="6149" width="8.5703125" style="42" customWidth="1"/>
    <col min="6150" max="6150" width="13.7109375" style="42" customWidth="1"/>
    <col min="6151" max="6399" width="9.140625" style="42"/>
    <col min="6400" max="6400" width="4.28515625" style="42" customWidth="1"/>
    <col min="6401" max="6401" width="24.7109375" style="42" customWidth="1"/>
    <col min="6402" max="6402" width="31.7109375" style="42" customWidth="1"/>
    <col min="6403" max="6403" width="12.85546875" style="42" customWidth="1"/>
    <col min="6404" max="6404" width="11.5703125" style="42" customWidth="1"/>
    <col min="6405" max="6405" width="8.5703125" style="42" customWidth="1"/>
    <col min="6406" max="6406" width="13.7109375" style="42" customWidth="1"/>
    <col min="6407" max="6655" width="9.140625" style="42"/>
    <col min="6656" max="6656" width="4.28515625" style="42" customWidth="1"/>
    <col min="6657" max="6657" width="24.7109375" style="42" customWidth="1"/>
    <col min="6658" max="6658" width="31.7109375" style="42" customWidth="1"/>
    <col min="6659" max="6659" width="12.85546875" style="42" customWidth="1"/>
    <col min="6660" max="6660" width="11.5703125" style="42" customWidth="1"/>
    <col min="6661" max="6661" width="8.5703125" style="42" customWidth="1"/>
    <col min="6662" max="6662" width="13.7109375" style="42" customWidth="1"/>
    <col min="6663" max="6911" width="9.140625" style="42"/>
    <col min="6912" max="6912" width="4.28515625" style="42" customWidth="1"/>
    <col min="6913" max="6913" width="24.7109375" style="42" customWidth="1"/>
    <col min="6914" max="6914" width="31.7109375" style="42" customWidth="1"/>
    <col min="6915" max="6915" width="12.85546875" style="42" customWidth="1"/>
    <col min="6916" max="6916" width="11.5703125" style="42" customWidth="1"/>
    <col min="6917" max="6917" width="8.5703125" style="42" customWidth="1"/>
    <col min="6918" max="6918" width="13.7109375" style="42" customWidth="1"/>
    <col min="6919" max="7167" width="9.140625" style="42"/>
    <col min="7168" max="7168" width="4.28515625" style="42" customWidth="1"/>
    <col min="7169" max="7169" width="24.7109375" style="42" customWidth="1"/>
    <col min="7170" max="7170" width="31.7109375" style="42" customWidth="1"/>
    <col min="7171" max="7171" width="12.85546875" style="42" customWidth="1"/>
    <col min="7172" max="7172" width="11.5703125" style="42" customWidth="1"/>
    <col min="7173" max="7173" width="8.5703125" style="42" customWidth="1"/>
    <col min="7174" max="7174" width="13.7109375" style="42" customWidth="1"/>
    <col min="7175" max="7423" width="9.140625" style="42"/>
    <col min="7424" max="7424" width="4.28515625" style="42" customWidth="1"/>
    <col min="7425" max="7425" width="24.7109375" style="42" customWidth="1"/>
    <col min="7426" max="7426" width="31.7109375" style="42" customWidth="1"/>
    <col min="7427" max="7427" width="12.85546875" style="42" customWidth="1"/>
    <col min="7428" max="7428" width="11.5703125" style="42" customWidth="1"/>
    <col min="7429" max="7429" width="8.5703125" style="42" customWidth="1"/>
    <col min="7430" max="7430" width="13.7109375" style="42" customWidth="1"/>
    <col min="7431" max="7679" width="9.140625" style="42"/>
    <col min="7680" max="7680" width="4.28515625" style="42" customWidth="1"/>
    <col min="7681" max="7681" width="24.7109375" style="42" customWidth="1"/>
    <col min="7682" max="7682" width="31.7109375" style="42" customWidth="1"/>
    <col min="7683" max="7683" width="12.85546875" style="42" customWidth="1"/>
    <col min="7684" max="7684" width="11.5703125" style="42" customWidth="1"/>
    <col min="7685" max="7685" width="8.5703125" style="42" customWidth="1"/>
    <col min="7686" max="7686" width="13.7109375" style="42" customWidth="1"/>
    <col min="7687" max="7935" width="9.140625" style="42"/>
    <col min="7936" max="7936" width="4.28515625" style="42" customWidth="1"/>
    <col min="7937" max="7937" width="24.7109375" style="42" customWidth="1"/>
    <col min="7938" max="7938" width="31.7109375" style="42" customWidth="1"/>
    <col min="7939" max="7939" width="12.85546875" style="42" customWidth="1"/>
    <col min="7940" max="7940" width="11.5703125" style="42" customWidth="1"/>
    <col min="7941" max="7941" width="8.5703125" style="42" customWidth="1"/>
    <col min="7942" max="7942" width="13.7109375" style="42" customWidth="1"/>
    <col min="7943" max="8191" width="9.140625" style="42"/>
    <col min="8192" max="8192" width="4.28515625" style="42" customWidth="1"/>
    <col min="8193" max="8193" width="24.7109375" style="42" customWidth="1"/>
    <col min="8194" max="8194" width="31.7109375" style="42" customWidth="1"/>
    <col min="8195" max="8195" width="12.85546875" style="42" customWidth="1"/>
    <col min="8196" max="8196" width="11.5703125" style="42" customWidth="1"/>
    <col min="8197" max="8197" width="8.5703125" style="42" customWidth="1"/>
    <col min="8198" max="8198" width="13.7109375" style="42" customWidth="1"/>
    <col min="8199" max="8447" width="9.140625" style="42"/>
    <col min="8448" max="8448" width="4.28515625" style="42" customWidth="1"/>
    <col min="8449" max="8449" width="24.7109375" style="42" customWidth="1"/>
    <col min="8450" max="8450" width="31.7109375" style="42" customWidth="1"/>
    <col min="8451" max="8451" width="12.85546875" style="42" customWidth="1"/>
    <col min="8452" max="8452" width="11.5703125" style="42" customWidth="1"/>
    <col min="8453" max="8453" width="8.5703125" style="42" customWidth="1"/>
    <col min="8454" max="8454" width="13.7109375" style="42" customWidth="1"/>
    <col min="8455" max="8703" width="9.140625" style="42"/>
    <col min="8704" max="8704" width="4.28515625" style="42" customWidth="1"/>
    <col min="8705" max="8705" width="24.7109375" style="42" customWidth="1"/>
    <col min="8706" max="8706" width="31.7109375" style="42" customWidth="1"/>
    <col min="8707" max="8707" width="12.85546875" style="42" customWidth="1"/>
    <col min="8708" max="8708" width="11.5703125" style="42" customWidth="1"/>
    <col min="8709" max="8709" width="8.5703125" style="42" customWidth="1"/>
    <col min="8710" max="8710" width="13.7109375" style="42" customWidth="1"/>
    <col min="8711" max="8959" width="9.140625" style="42"/>
    <col min="8960" max="8960" width="4.28515625" style="42" customWidth="1"/>
    <col min="8961" max="8961" width="24.7109375" style="42" customWidth="1"/>
    <col min="8962" max="8962" width="31.7109375" style="42" customWidth="1"/>
    <col min="8963" max="8963" width="12.85546875" style="42" customWidth="1"/>
    <col min="8964" max="8964" width="11.5703125" style="42" customWidth="1"/>
    <col min="8965" max="8965" width="8.5703125" style="42" customWidth="1"/>
    <col min="8966" max="8966" width="13.7109375" style="42" customWidth="1"/>
    <col min="8967" max="9215" width="9.140625" style="42"/>
    <col min="9216" max="9216" width="4.28515625" style="42" customWidth="1"/>
    <col min="9217" max="9217" width="24.7109375" style="42" customWidth="1"/>
    <col min="9218" max="9218" width="31.7109375" style="42" customWidth="1"/>
    <col min="9219" max="9219" width="12.85546875" style="42" customWidth="1"/>
    <col min="9220" max="9220" width="11.5703125" style="42" customWidth="1"/>
    <col min="9221" max="9221" width="8.5703125" style="42" customWidth="1"/>
    <col min="9222" max="9222" width="13.7109375" style="42" customWidth="1"/>
    <col min="9223" max="9471" width="9.140625" style="42"/>
    <col min="9472" max="9472" width="4.28515625" style="42" customWidth="1"/>
    <col min="9473" max="9473" width="24.7109375" style="42" customWidth="1"/>
    <col min="9474" max="9474" width="31.7109375" style="42" customWidth="1"/>
    <col min="9475" max="9475" width="12.85546875" style="42" customWidth="1"/>
    <col min="9476" max="9476" width="11.5703125" style="42" customWidth="1"/>
    <col min="9477" max="9477" width="8.5703125" style="42" customWidth="1"/>
    <col min="9478" max="9478" width="13.7109375" style="42" customWidth="1"/>
    <col min="9479" max="9727" width="9.140625" style="42"/>
    <col min="9728" max="9728" width="4.28515625" style="42" customWidth="1"/>
    <col min="9729" max="9729" width="24.7109375" style="42" customWidth="1"/>
    <col min="9730" max="9730" width="31.7109375" style="42" customWidth="1"/>
    <col min="9731" max="9731" width="12.85546875" style="42" customWidth="1"/>
    <col min="9732" max="9732" width="11.5703125" style="42" customWidth="1"/>
    <col min="9733" max="9733" width="8.5703125" style="42" customWidth="1"/>
    <col min="9734" max="9734" width="13.7109375" style="42" customWidth="1"/>
    <col min="9735" max="9983" width="9.140625" style="42"/>
    <col min="9984" max="9984" width="4.28515625" style="42" customWidth="1"/>
    <col min="9985" max="9985" width="24.7109375" style="42" customWidth="1"/>
    <col min="9986" max="9986" width="31.7109375" style="42" customWidth="1"/>
    <col min="9987" max="9987" width="12.85546875" style="42" customWidth="1"/>
    <col min="9988" max="9988" width="11.5703125" style="42" customWidth="1"/>
    <col min="9989" max="9989" width="8.5703125" style="42" customWidth="1"/>
    <col min="9990" max="9990" width="13.7109375" style="42" customWidth="1"/>
    <col min="9991" max="10239" width="9.140625" style="42"/>
    <col min="10240" max="10240" width="4.28515625" style="42" customWidth="1"/>
    <col min="10241" max="10241" width="24.7109375" style="42" customWidth="1"/>
    <col min="10242" max="10242" width="31.7109375" style="42" customWidth="1"/>
    <col min="10243" max="10243" width="12.85546875" style="42" customWidth="1"/>
    <col min="10244" max="10244" width="11.5703125" style="42" customWidth="1"/>
    <col min="10245" max="10245" width="8.5703125" style="42" customWidth="1"/>
    <col min="10246" max="10246" width="13.7109375" style="42" customWidth="1"/>
    <col min="10247" max="10495" width="9.140625" style="42"/>
    <col min="10496" max="10496" width="4.28515625" style="42" customWidth="1"/>
    <col min="10497" max="10497" width="24.7109375" style="42" customWidth="1"/>
    <col min="10498" max="10498" width="31.7109375" style="42" customWidth="1"/>
    <col min="10499" max="10499" width="12.85546875" style="42" customWidth="1"/>
    <col min="10500" max="10500" width="11.5703125" style="42" customWidth="1"/>
    <col min="10501" max="10501" width="8.5703125" style="42" customWidth="1"/>
    <col min="10502" max="10502" width="13.7109375" style="42" customWidth="1"/>
    <col min="10503" max="10751" width="9.140625" style="42"/>
    <col min="10752" max="10752" width="4.28515625" style="42" customWidth="1"/>
    <col min="10753" max="10753" width="24.7109375" style="42" customWidth="1"/>
    <col min="10754" max="10754" width="31.7109375" style="42" customWidth="1"/>
    <col min="10755" max="10755" width="12.85546875" style="42" customWidth="1"/>
    <col min="10756" max="10756" width="11.5703125" style="42" customWidth="1"/>
    <col min="10757" max="10757" width="8.5703125" style="42" customWidth="1"/>
    <col min="10758" max="10758" width="13.7109375" style="42" customWidth="1"/>
    <col min="10759" max="11007" width="9.140625" style="42"/>
    <col min="11008" max="11008" width="4.28515625" style="42" customWidth="1"/>
    <col min="11009" max="11009" width="24.7109375" style="42" customWidth="1"/>
    <col min="11010" max="11010" width="31.7109375" style="42" customWidth="1"/>
    <col min="11011" max="11011" width="12.85546875" style="42" customWidth="1"/>
    <col min="11012" max="11012" width="11.5703125" style="42" customWidth="1"/>
    <col min="11013" max="11013" width="8.5703125" style="42" customWidth="1"/>
    <col min="11014" max="11014" width="13.7109375" style="42" customWidth="1"/>
    <col min="11015" max="11263" width="9.140625" style="42"/>
    <col min="11264" max="11264" width="4.28515625" style="42" customWidth="1"/>
    <col min="11265" max="11265" width="24.7109375" style="42" customWidth="1"/>
    <col min="11266" max="11266" width="31.7109375" style="42" customWidth="1"/>
    <col min="11267" max="11267" width="12.85546875" style="42" customWidth="1"/>
    <col min="11268" max="11268" width="11.5703125" style="42" customWidth="1"/>
    <col min="11269" max="11269" width="8.5703125" style="42" customWidth="1"/>
    <col min="11270" max="11270" width="13.7109375" style="42" customWidth="1"/>
    <col min="11271" max="11519" width="9.140625" style="42"/>
    <col min="11520" max="11520" width="4.28515625" style="42" customWidth="1"/>
    <col min="11521" max="11521" width="24.7109375" style="42" customWidth="1"/>
    <col min="11522" max="11522" width="31.7109375" style="42" customWidth="1"/>
    <col min="11523" max="11523" width="12.85546875" style="42" customWidth="1"/>
    <col min="11524" max="11524" width="11.5703125" style="42" customWidth="1"/>
    <col min="11525" max="11525" width="8.5703125" style="42" customWidth="1"/>
    <col min="11526" max="11526" width="13.7109375" style="42" customWidth="1"/>
    <col min="11527" max="11775" width="9.140625" style="42"/>
    <col min="11776" max="11776" width="4.28515625" style="42" customWidth="1"/>
    <col min="11777" max="11777" width="24.7109375" style="42" customWidth="1"/>
    <col min="11778" max="11778" width="31.7109375" style="42" customWidth="1"/>
    <col min="11779" max="11779" width="12.85546875" style="42" customWidth="1"/>
    <col min="11780" max="11780" width="11.5703125" style="42" customWidth="1"/>
    <col min="11781" max="11781" width="8.5703125" style="42" customWidth="1"/>
    <col min="11782" max="11782" width="13.7109375" style="42" customWidth="1"/>
    <col min="11783" max="12031" width="9.140625" style="42"/>
    <col min="12032" max="12032" width="4.28515625" style="42" customWidth="1"/>
    <col min="12033" max="12033" width="24.7109375" style="42" customWidth="1"/>
    <col min="12034" max="12034" width="31.7109375" style="42" customWidth="1"/>
    <col min="12035" max="12035" width="12.85546875" style="42" customWidth="1"/>
    <col min="12036" max="12036" width="11.5703125" style="42" customWidth="1"/>
    <col min="12037" max="12037" width="8.5703125" style="42" customWidth="1"/>
    <col min="12038" max="12038" width="13.7109375" style="42" customWidth="1"/>
    <col min="12039" max="12287" width="9.140625" style="42"/>
    <col min="12288" max="12288" width="4.28515625" style="42" customWidth="1"/>
    <col min="12289" max="12289" width="24.7109375" style="42" customWidth="1"/>
    <col min="12290" max="12290" width="31.7109375" style="42" customWidth="1"/>
    <col min="12291" max="12291" width="12.85546875" style="42" customWidth="1"/>
    <col min="12292" max="12292" width="11.5703125" style="42" customWidth="1"/>
    <col min="12293" max="12293" width="8.5703125" style="42" customWidth="1"/>
    <col min="12294" max="12294" width="13.7109375" style="42" customWidth="1"/>
    <col min="12295" max="12543" width="9.140625" style="42"/>
    <col min="12544" max="12544" width="4.28515625" style="42" customWidth="1"/>
    <col min="12545" max="12545" width="24.7109375" style="42" customWidth="1"/>
    <col min="12546" max="12546" width="31.7109375" style="42" customWidth="1"/>
    <col min="12547" max="12547" width="12.85546875" style="42" customWidth="1"/>
    <col min="12548" max="12548" width="11.5703125" style="42" customWidth="1"/>
    <col min="12549" max="12549" width="8.5703125" style="42" customWidth="1"/>
    <col min="12550" max="12550" width="13.7109375" style="42" customWidth="1"/>
    <col min="12551" max="12799" width="9.140625" style="42"/>
    <col min="12800" max="12800" width="4.28515625" style="42" customWidth="1"/>
    <col min="12801" max="12801" width="24.7109375" style="42" customWidth="1"/>
    <col min="12802" max="12802" width="31.7109375" style="42" customWidth="1"/>
    <col min="12803" max="12803" width="12.85546875" style="42" customWidth="1"/>
    <col min="12804" max="12804" width="11.5703125" style="42" customWidth="1"/>
    <col min="12805" max="12805" width="8.5703125" style="42" customWidth="1"/>
    <col min="12806" max="12806" width="13.7109375" style="42" customWidth="1"/>
    <col min="12807" max="13055" width="9.140625" style="42"/>
    <col min="13056" max="13056" width="4.28515625" style="42" customWidth="1"/>
    <col min="13057" max="13057" width="24.7109375" style="42" customWidth="1"/>
    <col min="13058" max="13058" width="31.7109375" style="42" customWidth="1"/>
    <col min="13059" max="13059" width="12.85546875" style="42" customWidth="1"/>
    <col min="13060" max="13060" width="11.5703125" style="42" customWidth="1"/>
    <col min="13061" max="13061" width="8.5703125" style="42" customWidth="1"/>
    <col min="13062" max="13062" width="13.7109375" style="42" customWidth="1"/>
    <col min="13063" max="13311" width="9.140625" style="42"/>
    <col min="13312" max="13312" width="4.28515625" style="42" customWidth="1"/>
    <col min="13313" max="13313" width="24.7109375" style="42" customWidth="1"/>
    <col min="13314" max="13314" width="31.7109375" style="42" customWidth="1"/>
    <col min="13315" max="13315" width="12.85546875" style="42" customWidth="1"/>
    <col min="13316" max="13316" width="11.5703125" style="42" customWidth="1"/>
    <col min="13317" max="13317" width="8.5703125" style="42" customWidth="1"/>
    <col min="13318" max="13318" width="13.7109375" style="42" customWidth="1"/>
    <col min="13319" max="13567" width="9.140625" style="42"/>
    <col min="13568" max="13568" width="4.28515625" style="42" customWidth="1"/>
    <col min="13569" max="13569" width="24.7109375" style="42" customWidth="1"/>
    <col min="13570" max="13570" width="31.7109375" style="42" customWidth="1"/>
    <col min="13571" max="13571" width="12.85546875" style="42" customWidth="1"/>
    <col min="13572" max="13572" width="11.5703125" style="42" customWidth="1"/>
    <col min="13573" max="13573" width="8.5703125" style="42" customWidth="1"/>
    <col min="13574" max="13574" width="13.7109375" style="42" customWidth="1"/>
    <col min="13575" max="13823" width="9.140625" style="42"/>
    <col min="13824" max="13824" width="4.28515625" style="42" customWidth="1"/>
    <col min="13825" max="13825" width="24.7109375" style="42" customWidth="1"/>
    <col min="13826" max="13826" width="31.7109375" style="42" customWidth="1"/>
    <col min="13827" max="13827" width="12.85546875" style="42" customWidth="1"/>
    <col min="13828" max="13828" width="11.5703125" style="42" customWidth="1"/>
    <col min="13829" max="13829" width="8.5703125" style="42" customWidth="1"/>
    <col min="13830" max="13830" width="13.7109375" style="42" customWidth="1"/>
    <col min="13831" max="14079" width="9.140625" style="42"/>
    <col min="14080" max="14080" width="4.28515625" style="42" customWidth="1"/>
    <col min="14081" max="14081" width="24.7109375" style="42" customWidth="1"/>
    <col min="14082" max="14082" width="31.7109375" style="42" customWidth="1"/>
    <col min="14083" max="14083" width="12.85546875" style="42" customWidth="1"/>
    <col min="14084" max="14084" width="11.5703125" style="42" customWidth="1"/>
    <col min="14085" max="14085" width="8.5703125" style="42" customWidth="1"/>
    <col min="14086" max="14086" width="13.7109375" style="42" customWidth="1"/>
    <col min="14087" max="14335" width="9.140625" style="42"/>
    <col min="14336" max="14336" width="4.28515625" style="42" customWidth="1"/>
    <col min="14337" max="14337" width="24.7109375" style="42" customWidth="1"/>
    <col min="14338" max="14338" width="31.7109375" style="42" customWidth="1"/>
    <col min="14339" max="14339" width="12.85546875" style="42" customWidth="1"/>
    <col min="14340" max="14340" width="11.5703125" style="42" customWidth="1"/>
    <col min="14341" max="14341" width="8.5703125" style="42" customWidth="1"/>
    <col min="14342" max="14342" width="13.7109375" style="42" customWidth="1"/>
    <col min="14343" max="14591" width="9.140625" style="42"/>
    <col min="14592" max="14592" width="4.28515625" style="42" customWidth="1"/>
    <col min="14593" max="14593" width="24.7109375" style="42" customWidth="1"/>
    <col min="14594" max="14594" width="31.7109375" style="42" customWidth="1"/>
    <col min="14595" max="14595" width="12.85546875" style="42" customWidth="1"/>
    <col min="14596" max="14596" width="11.5703125" style="42" customWidth="1"/>
    <col min="14597" max="14597" width="8.5703125" style="42" customWidth="1"/>
    <col min="14598" max="14598" width="13.7109375" style="42" customWidth="1"/>
    <col min="14599" max="14847" width="9.140625" style="42"/>
    <col min="14848" max="14848" width="4.28515625" style="42" customWidth="1"/>
    <col min="14849" max="14849" width="24.7109375" style="42" customWidth="1"/>
    <col min="14850" max="14850" width="31.7109375" style="42" customWidth="1"/>
    <col min="14851" max="14851" width="12.85546875" style="42" customWidth="1"/>
    <col min="14852" max="14852" width="11.5703125" style="42" customWidth="1"/>
    <col min="14853" max="14853" width="8.5703125" style="42" customWidth="1"/>
    <col min="14854" max="14854" width="13.7109375" style="42" customWidth="1"/>
    <col min="14855" max="15103" width="9.140625" style="42"/>
    <col min="15104" max="15104" width="4.28515625" style="42" customWidth="1"/>
    <col min="15105" max="15105" width="24.7109375" style="42" customWidth="1"/>
    <col min="15106" max="15106" width="31.7109375" style="42" customWidth="1"/>
    <col min="15107" max="15107" width="12.85546875" style="42" customWidth="1"/>
    <col min="15108" max="15108" width="11.5703125" style="42" customWidth="1"/>
    <col min="15109" max="15109" width="8.5703125" style="42" customWidth="1"/>
    <col min="15110" max="15110" width="13.7109375" style="42" customWidth="1"/>
    <col min="15111" max="15359" width="9.140625" style="42"/>
    <col min="15360" max="15360" width="4.28515625" style="42" customWidth="1"/>
    <col min="15361" max="15361" width="24.7109375" style="42" customWidth="1"/>
    <col min="15362" max="15362" width="31.7109375" style="42" customWidth="1"/>
    <col min="15363" max="15363" width="12.85546875" style="42" customWidth="1"/>
    <col min="15364" max="15364" width="11.5703125" style="42" customWidth="1"/>
    <col min="15365" max="15365" width="8.5703125" style="42" customWidth="1"/>
    <col min="15366" max="15366" width="13.7109375" style="42" customWidth="1"/>
    <col min="15367" max="15615" width="9.140625" style="42"/>
    <col min="15616" max="15616" width="4.28515625" style="42" customWidth="1"/>
    <col min="15617" max="15617" width="24.7109375" style="42" customWidth="1"/>
    <col min="15618" max="15618" width="31.7109375" style="42" customWidth="1"/>
    <col min="15619" max="15619" width="12.85546875" style="42" customWidth="1"/>
    <col min="15620" max="15620" width="11.5703125" style="42" customWidth="1"/>
    <col min="15621" max="15621" width="8.5703125" style="42" customWidth="1"/>
    <col min="15622" max="15622" width="13.7109375" style="42" customWidth="1"/>
    <col min="15623" max="15871" width="9.140625" style="42"/>
    <col min="15872" max="15872" width="4.28515625" style="42" customWidth="1"/>
    <col min="15873" max="15873" width="24.7109375" style="42" customWidth="1"/>
    <col min="15874" max="15874" width="31.7109375" style="42" customWidth="1"/>
    <col min="15875" max="15875" width="12.85546875" style="42" customWidth="1"/>
    <col min="15876" max="15876" width="11.5703125" style="42" customWidth="1"/>
    <col min="15877" max="15877" width="8.5703125" style="42" customWidth="1"/>
    <col min="15878" max="15878" width="13.7109375" style="42" customWidth="1"/>
    <col min="15879" max="16127" width="9.140625" style="42"/>
    <col min="16128" max="16128" width="4.28515625" style="42" customWidth="1"/>
    <col min="16129" max="16129" width="24.7109375" style="42" customWidth="1"/>
    <col min="16130" max="16130" width="31.7109375" style="42" customWidth="1"/>
    <col min="16131" max="16131" width="12.85546875" style="42" customWidth="1"/>
    <col min="16132" max="16132" width="11.5703125" style="42" customWidth="1"/>
    <col min="16133" max="16133" width="8.5703125" style="42" customWidth="1"/>
    <col min="16134" max="16134" width="13.7109375" style="42" customWidth="1"/>
    <col min="16135" max="16384" width="9.140625" style="42"/>
  </cols>
  <sheetData>
    <row r="1" spans="1:8" ht="28.5" customHeight="1">
      <c r="A1" s="194" t="s">
        <v>27</v>
      </c>
      <c r="B1" s="194"/>
      <c r="C1" s="194"/>
      <c r="D1" s="194"/>
      <c r="E1" s="194"/>
      <c r="F1" s="40" t="s">
        <v>31</v>
      </c>
      <c r="G1" s="41"/>
    </row>
    <row r="2" spans="1:8" ht="14.25" customHeight="1" thickBot="1">
      <c r="A2" s="195"/>
      <c r="B2" s="195"/>
      <c r="C2" s="195"/>
      <c r="D2" s="195"/>
      <c r="E2" s="195"/>
      <c r="F2" s="195"/>
      <c r="G2" s="41"/>
    </row>
    <row r="3" spans="1:8" s="45" customFormat="1" ht="34.5" customHeight="1">
      <c r="A3" s="56" t="s">
        <v>24</v>
      </c>
      <c r="B3" s="70" t="s">
        <v>25</v>
      </c>
      <c r="C3" s="56" t="s">
        <v>26</v>
      </c>
      <c r="D3" s="49" t="s">
        <v>28</v>
      </c>
      <c r="E3" s="48" t="s">
        <v>29</v>
      </c>
      <c r="F3" s="56" t="s">
        <v>30</v>
      </c>
      <c r="H3" s="46"/>
    </row>
    <row r="4" spans="1:8" ht="15" customHeight="1">
      <c r="A4" s="71">
        <v>1</v>
      </c>
      <c r="B4" s="199"/>
      <c r="C4" s="72"/>
      <c r="D4" s="50"/>
      <c r="E4" s="59"/>
      <c r="F4" s="65"/>
    </row>
    <row r="5" spans="1:8" ht="15" customHeight="1">
      <c r="A5" s="71">
        <v>2</v>
      </c>
      <c r="B5" s="199"/>
      <c r="C5" s="72"/>
      <c r="D5" s="51"/>
      <c r="E5" s="60"/>
      <c r="F5" s="66"/>
    </row>
    <row r="6" spans="1:8" ht="15" customHeight="1">
      <c r="A6" s="71">
        <v>3</v>
      </c>
      <c r="B6" s="199"/>
      <c r="C6" s="72"/>
      <c r="D6" s="52"/>
      <c r="E6" s="61"/>
      <c r="F6" s="67"/>
    </row>
    <row r="7" spans="1:8" ht="15" customHeight="1">
      <c r="A7" s="71">
        <v>4</v>
      </c>
      <c r="B7" s="199"/>
      <c r="C7" s="72"/>
      <c r="D7" s="50"/>
      <c r="E7" s="59"/>
      <c r="F7" s="65"/>
    </row>
    <row r="8" spans="1:8" ht="15" customHeight="1">
      <c r="A8" s="71">
        <v>5</v>
      </c>
      <c r="B8" s="199"/>
      <c r="C8" s="72"/>
      <c r="D8" s="52"/>
      <c r="E8" s="61"/>
      <c r="F8" s="67"/>
    </row>
    <row r="9" spans="1:8" ht="15" customHeight="1">
      <c r="A9" s="71">
        <v>6</v>
      </c>
      <c r="B9" s="200"/>
      <c r="C9" s="72"/>
      <c r="D9" s="52"/>
      <c r="E9" s="61"/>
      <c r="F9" s="67"/>
    </row>
    <row r="10" spans="1:8" ht="15" customHeight="1">
      <c r="A10" s="71">
        <v>7</v>
      </c>
      <c r="B10" s="200"/>
      <c r="C10" s="72"/>
      <c r="D10" s="50"/>
      <c r="E10" s="59"/>
      <c r="F10" s="65"/>
    </row>
    <row r="11" spans="1:8" ht="15" customHeight="1">
      <c r="A11" s="71">
        <v>8</v>
      </c>
      <c r="B11" s="200"/>
      <c r="C11" s="72"/>
      <c r="D11" s="53"/>
      <c r="E11" s="62"/>
      <c r="F11" s="68"/>
    </row>
    <row r="12" spans="1:8" ht="15" customHeight="1">
      <c r="A12" s="71">
        <v>9</v>
      </c>
      <c r="B12" s="200"/>
      <c r="C12" s="72"/>
      <c r="D12" s="52"/>
      <c r="E12" s="61"/>
      <c r="F12" s="67"/>
    </row>
    <row r="13" spans="1:8" ht="15" customHeight="1">
      <c r="A13" s="71">
        <v>10</v>
      </c>
      <c r="B13" s="200"/>
      <c r="C13" s="72"/>
      <c r="D13" s="50"/>
      <c r="E13" s="59"/>
      <c r="F13" s="65"/>
    </row>
    <row r="14" spans="1:8" ht="15" customHeight="1">
      <c r="A14" s="71">
        <v>11</v>
      </c>
      <c r="B14" s="200"/>
      <c r="C14" s="72"/>
      <c r="D14" s="50"/>
      <c r="E14" s="59"/>
      <c r="F14" s="65"/>
    </row>
    <row r="15" spans="1:8" ht="15" customHeight="1">
      <c r="A15" s="71">
        <v>12</v>
      </c>
      <c r="B15" s="200"/>
      <c r="C15" s="72"/>
      <c r="D15" s="50"/>
      <c r="E15" s="59"/>
      <c r="F15" s="65"/>
    </row>
    <row r="16" spans="1:8" ht="15" customHeight="1">
      <c r="A16" s="71">
        <v>13</v>
      </c>
      <c r="B16" s="200"/>
      <c r="C16" s="72"/>
      <c r="D16" s="52"/>
      <c r="E16" s="61"/>
      <c r="F16" s="67"/>
    </row>
    <row r="17" spans="1:6" ht="15" customHeight="1">
      <c r="A17" s="71">
        <v>14</v>
      </c>
      <c r="B17" s="200"/>
      <c r="C17" s="72"/>
      <c r="D17" s="50"/>
      <c r="E17" s="59"/>
      <c r="F17" s="65"/>
    </row>
    <row r="18" spans="1:6" ht="15" customHeight="1">
      <c r="A18" s="71">
        <v>15</v>
      </c>
      <c r="B18" s="200"/>
      <c r="C18" s="72"/>
      <c r="D18" s="50"/>
      <c r="E18" s="59"/>
      <c r="F18" s="65"/>
    </row>
    <row r="19" spans="1:6" ht="15" customHeight="1">
      <c r="A19" s="71">
        <v>16</v>
      </c>
      <c r="B19" s="199"/>
      <c r="C19" s="72"/>
      <c r="D19" s="54"/>
      <c r="E19" s="63"/>
      <c r="F19" s="57"/>
    </row>
    <row r="20" spans="1:6" ht="15" customHeight="1">
      <c r="A20" s="71">
        <v>17</v>
      </c>
      <c r="B20" s="199"/>
      <c r="C20" s="72"/>
      <c r="D20" s="55"/>
      <c r="E20" s="64"/>
      <c r="F20" s="69"/>
    </row>
    <row r="21" spans="1:6" ht="15" customHeight="1">
      <c r="A21" s="71">
        <v>18</v>
      </c>
      <c r="B21" s="199"/>
      <c r="C21" s="72"/>
      <c r="D21" s="55"/>
      <c r="E21" s="64"/>
      <c r="F21" s="69"/>
    </row>
    <row r="22" spans="1:6" s="44" customFormat="1" ht="15" customHeight="1">
      <c r="A22" s="71">
        <v>19</v>
      </c>
      <c r="B22" s="199"/>
      <c r="C22" s="72"/>
      <c r="D22" s="54"/>
      <c r="E22" s="63"/>
      <c r="F22" s="57"/>
    </row>
    <row r="23" spans="1:6" s="44" customFormat="1" ht="15" customHeight="1">
      <c r="A23" s="71">
        <v>20</v>
      </c>
      <c r="B23" s="199"/>
      <c r="C23" s="72"/>
      <c r="D23" s="54"/>
      <c r="E23" s="63"/>
      <c r="F23" s="57"/>
    </row>
    <row r="24" spans="1:6" s="44" customFormat="1" ht="15" customHeight="1">
      <c r="A24" s="71">
        <v>21</v>
      </c>
      <c r="B24" s="200"/>
      <c r="C24" s="72"/>
      <c r="D24" s="54"/>
      <c r="E24" s="63"/>
      <c r="F24" s="57"/>
    </row>
    <row r="25" spans="1:6" s="44" customFormat="1" ht="15" customHeight="1">
      <c r="A25" s="71">
        <v>22</v>
      </c>
      <c r="B25" s="200"/>
      <c r="C25" s="72"/>
      <c r="D25" s="54"/>
      <c r="E25" s="63"/>
      <c r="F25" s="57"/>
    </row>
    <row r="26" spans="1:6" ht="15" customHeight="1">
      <c r="A26" s="71">
        <v>23</v>
      </c>
      <c r="B26" s="200"/>
      <c r="C26" s="72"/>
      <c r="D26" s="54"/>
      <c r="E26" s="63"/>
      <c r="F26" s="57"/>
    </row>
    <row r="27" spans="1:6" ht="15" customHeight="1">
      <c r="A27" s="71">
        <v>24</v>
      </c>
      <c r="B27" s="200"/>
      <c r="C27" s="72"/>
      <c r="D27" s="54"/>
      <c r="E27" s="63"/>
      <c r="F27" s="57"/>
    </row>
    <row r="28" spans="1:6" ht="15" customHeight="1">
      <c r="A28" s="71">
        <v>25</v>
      </c>
      <c r="B28" s="200"/>
      <c r="C28" s="72"/>
      <c r="D28" s="54"/>
      <c r="E28" s="63"/>
      <c r="F28" s="57"/>
    </row>
    <row r="29" spans="1:6" ht="15" customHeight="1">
      <c r="A29" s="71">
        <v>26</v>
      </c>
      <c r="B29" s="200"/>
      <c r="C29" s="72"/>
      <c r="D29" s="54"/>
      <c r="E29" s="63"/>
      <c r="F29" s="57"/>
    </row>
    <row r="30" spans="1:6" ht="15" customHeight="1">
      <c r="A30" s="71">
        <v>27</v>
      </c>
      <c r="B30" s="200"/>
      <c r="C30" s="72"/>
      <c r="D30" s="54"/>
      <c r="E30" s="63"/>
      <c r="F30" s="57"/>
    </row>
    <row r="31" spans="1:6" ht="15" customHeight="1">
      <c r="A31" s="71">
        <v>28</v>
      </c>
      <c r="B31" s="200"/>
      <c r="C31" s="72"/>
      <c r="D31" s="54"/>
      <c r="E31" s="63"/>
      <c r="F31" s="57"/>
    </row>
    <row r="32" spans="1:6" ht="15" customHeight="1">
      <c r="A32" s="71">
        <v>29</v>
      </c>
      <c r="B32" s="200"/>
      <c r="C32" s="72"/>
      <c r="D32" s="54"/>
      <c r="E32" s="63"/>
      <c r="F32" s="57"/>
    </row>
    <row r="33" spans="1:6" ht="15" customHeight="1">
      <c r="A33" s="71">
        <v>30</v>
      </c>
      <c r="B33" s="200"/>
      <c r="C33" s="72"/>
      <c r="D33" s="54"/>
      <c r="E33" s="63"/>
      <c r="F33" s="57"/>
    </row>
    <row r="34" spans="1:6" ht="15" customHeight="1">
      <c r="A34" s="71">
        <v>31</v>
      </c>
      <c r="B34" s="200"/>
      <c r="C34" s="72"/>
      <c r="D34" s="54"/>
      <c r="E34" s="63"/>
      <c r="F34" s="57"/>
    </row>
    <row r="35" spans="1:6" ht="15" customHeight="1">
      <c r="A35" s="71">
        <v>32</v>
      </c>
      <c r="B35" s="200"/>
      <c r="C35" s="72"/>
      <c r="D35" s="54"/>
      <c r="E35" s="63"/>
      <c r="F35" s="57"/>
    </row>
    <row r="36" spans="1:6" ht="15" customHeight="1">
      <c r="A36" s="71">
        <v>33</v>
      </c>
      <c r="B36" s="200"/>
      <c r="C36" s="72"/>
      <c r="D36" s="54"/>
      <c r="E36" s="63"/>
      <c r="F36" s="57"/>
    </row>
    <row r="37" spans="1:6" ht="15" customHeight="1">
      <c r="A37" s="71">
        <v>34</v>
      </c>
      <c r="B37" s="200"/>
      <c r="C37" s="72"/>
      <c r="D37" s="54"/>
      <c r="E37" s="63"/>
      <c r="F37" s="57"/>
    </row>
    <row r="38" spans="1:6" ht="15" customHeight="1">
      <c r="A38" s="71">
        <v>35</v>
      </c>
      <c r="B38" s="200"/>
      <c r="C38" s="72"/>
      <c r="D38" s="54"/>
      <c r="E38" s="63"/>
      <c r="F38" s="57"/>
    </row>
    <row r="39" spans="1:6" ht="15" customHeight="1">
      <c r="A39" s="71">
        <v>36</v>
      </c>
      <c r="B39" s="199"/>
      <c r="C39" s="72"/>
      <c r="D39" s="54"/>
      <c r="E39" s="63"/>
      <c r="F39" s="57"/>
    </row>
    <row r="40" spans="1:6" ht="15" customHeight="1">
      <c r="A40" s="71">
        <v>37</v>
      </c>
      <c r="B40" s="199"/>
      <c r="C40" s="72"/>
      <c r="D40" s="54"/>
      <c r="E40" s="63"/>
      <c r="F40" s="57"/>
    </row>
    <row r="41" spans="1:6" ht="15" customHeight="1">
      <c r="A41" s="71">
        <v>38</v>
      </c>
      <c r="B41" s="199"/>
      <c r="C41" s="72"/>
      <c r="D41" s="54"/>
      <c r="E41" s="63"/>
      <c r="F41" s="57"/>
    </row>
    <row r="42" spans="1:6" ht="15" customHeight="1">
      <c r="A42" s="71">
        <v>39</v>
      </c>
      <c r="B42" s="199"/>
      <c r="C42" s="72"/>
      <c r="D42" s="54"/>
      <c r="E42" s="63"/>
      <c r="F42" s="57"/>
    </row>
    <row r="43" spans="1:6" ht="15" customHeight="1">
      <c r="A43" s="71">
        <v>40</v>
      </c>
      <c r="B43" s="199"/>
      <c r="C43" s="72"/>
      <c r="D43" s="54"/>
      <c r="E43" s="63"/>
      <c r="F43" s="57"/>
    </row>
    <row r="44" spans="1:6" ht="15" customHeight="1">
      <c r="A44" s="71">
        <v>41</v>
      </c>
      <c r="B44" s="196"/>
      <c r="C44" s="72"/>
      <c r="D44" s="54"/>
      <c r="E44" s="63"/>
      <c r="F44" s="57"/>
    </row>
    <row r="45" spans="1:6" ht="15" customHeight="1">
      <c r="A45" s="71">
        <v>42</v>
      </c>
      <c r="B45" s="197"/>
      <c r="C45" s="72"/>
      <c r="D45" s="54"/>
      <c r="E45" s="63"/>
      <c r="F45" s="57"/>
    </row>
    <row r="46" spans="1:6" ht="15" customHeight="1">
      <c r="A46" s="71">
        <v>43</v>
      </c>
      <c r="B46" s="197"/>
      <c r="C46" s="72"/>
      <c r="D46" s="54"/>
      <c r="E46" s="63"/>
      <c r="F46" s="57"/>
    </row>
    <row r="47" spans="1:6" ht="15" customHeight="1">
      <c r="A47" s="71">
        <v>44</v>
      </c>
      <c r="B47" s="197"/>
      <c r="C47" s="72"/>
      <c r="D47" s="54"/>
      <c r="E47" s="63"/>
      <c r="F47" s="57"/>
    </row>
    <row r="48" spans="1:6" ht="15" customHeight="1">
      <c r="A48" s="71">
        <v>45</v>
      </c>
      <c r="B48" s="198"/>
      <c r="C48" s="72"/>
      <c r="D48" s="54"/>
      <c r="E48" s="63"/>
      <c r="F48" s="57"/>
    </row>
    <row r="49" spans="1:6" ht="15" customHeight="1">
      <c r="A49" s="71">
        <v>46</v>
      </c>
      <c r="B49" s="196"/>
      <c r="C49" s="72"/>
      <c r="D49" s="54"/>
      <c r="E49" s="63"/>
      <c r="F49" s="57"/>
    </row>
    <row r="50" spans="1:6" ht="15" customHeight="1">
      <c r="A50" s="71">
        <v>47</v>
      </c>
      <c r="B50" s="197"/>
      <c r="C50" s="72"/>
      <c r="D50" s="54"/>
      <c r="E50" s="63"/>
      <c r="F50" s="57"/>
    </row>
    <row r="51" spans="1:6" ht="15" customHeight="1">
      <c r="A51" s="71">
        <v>48</v>
      </c>
      <c r="B51" s="197"/>
      <c r="C51" s="72"/>
      <c r="D51" s="54"/>
      <c r="E51" s="63"/>
      <c r="F51" s="57"/>
    </row>
    <row r="52" spans="1:6" ht="15" customHeight="1">
      <c r="A52" s="71">
        <v>49</v>
      </c>
      <c r="B52" s="197"/>
      <c r="C52" s="72"/>
      <c r="D52" s="54"/>
      <c r="E52" s="63"/>
      <c r="F52" s="57"/>
    </row>
    <row r="53" spans="1:6" ht="15" customHeight="1">
      <c r="A53" s="71">
        <v>50</v>
      </c>
      <c r="B53" s="198"/>
      <c r="C53" s="72"/>
      <c r="D53" s="54"/>
      <c r="E53" s="63"/>
      <c r="F53" s="57"/>
    </row>
    <row r="54" spans="1:6" ht="15" customHeight="1">
      <c r="A54" s="71">
        <v>51</v>
      </c>
      <c r="B54" s="47"/>
      <c r="C54" s="72"/>
      <c r="D54" s="54"/>
      <c r="E54" s="63"/>
      <c r="F54" s="57"/>
    </row>
    <row r="55" spans="1:6" ht="15" customHeight="1">
      <c r="A55" s="71">
        <v>52</v>
      </c>
      <c r="B55" s="47"/>
      <c r="C55" s="72"/>
      <c r="D55" s="54"/>
      <c r="E55" s="63"/>
      <c r="F55" s="57"/>
    </row>
    <row r="56" spans="1:6" ht="15" customHeight="1">
      <c r="A56" s="71">
        <v>53</v>
      </c>
      <c r="B56" s="47"/>
      <c r="C56" s="72"/>
      <c r="D56" s="54"/>
      <c r="E56" s="63"/>
      <c r="F56" s="57"/>
    </row>
    <row r="57" spans="1:6" ht="15" customHeight="1">
      <c r="A57" s="71">
        <v>54</v>
      </c>
      <c r="B57" s="47"/>
      <c r="C57" s="73"/>
      <c r="D57" s="54"/>
      <c r="E57" s="63"/>
      <c r="F57" s="57"/>
    </row>
    <row r="58" spans="1:6" ht="15" customHeight="1">
      <c r="A58" s="71">
        <v>55</v>
      </c>
      <c r="B58" s="47"/>
      <c r="C58" s="72"/>
      <c r="D58" s="54"/>
      <c r="E58" s="63"/>
      <c r="F58" s="57"/>
    </row>
    <row r="59" spans="1:6" ht="15" customHeight="1">
      <c r="A59" s="71">
        <v>56</v>
      </c>
      <c r="B59" s="47"/>
      <c r="C59" s="72"/>
      <c r="D59" s="54"/>
      <c r="E59" s="63"/>
      <c r="F59" s="57"/>
    </row>
    <row r="60" spans="1:6" ht="15" customHeight="1">
      <c r="A60" s="71">
        <v>57</v>
      </c>
      <c r="B60" s="47"/>
      <c r="C60" s="72"/>
      <c r="D60" s="54"/>
      <c r="E60" s="63"/>
      <c r="F60" s="57"/>
    </row>
    <row r="61" spans="1:6">
      <c r="A61" s="71">
        <v>58</v>
      </c>
      <c r="B61" s="47"/>
      <c r="C61" s="74"/>
      <c r="D61" s="54"/>
      <c r="E61" s="63"/>
      <c r="F61" s="57"/>
    </row>
    <row r="62" spans="1:6">
      <c r="A62" s="71">
        <v>59</v>
      </c>
      <c r="B62" s="47"/>
      <c r="C62" s="74"/>
      <c r="D62" s="54"/>
      <c r="E62" s="63"/>
      <c r="F62" s="57"/>
    </row>
    <row r="63" spans="1:6" ht="15.75" thickBot="1">
      <c r="A63" s="71">
        <v>60</v>
      </c>
      <c r="B63" s="47"/>
      <c r="C63" s="75"/>
      <c r="D63" s="54"/>
      <c r="E63" s="63"/>
      <c r="F63" s="58"/>
    </row>
  </sheetData>
  <mergeCells count="12">
    <mergeCell ref="A1:E1"/>
    <mergeCell ref="A2:F2"/>
    <mergeCell ref="B49:B53"/>
    <mergeCell ref="B4:B8"/>
    <mergeCell ref="B9:B13"/>
    <mergeCell ref="B14:B18"/>
    <mergeCell ref="B19:B23"/>
    <mergeCell ref="B24:B28"/>
    <mergeCell ref="B29:B33"/>
    <mergeCell ref="B34:B38"/>
    <mergeCell ref="B39:B43"/>
    <mergeCell ref="B44:B48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4942-A3F4-49C1-A52C-CDC483CD9F69}">
  <dimension ref="B2:K55"/>
  <sheetViews>
    <sheetView workbookViewId="0">
      <selection activeCell="I1" sqref="I1"/>
    </sheetView>
  </sheetViews>
  <sheetFormatPr defaultRowHeight="12.75"/>
  <cols>
    <col min="2" max="2" width="33.5703125" customWidth="1"/>
    <col min="9" max="9" width="29.85546875" customWidth="1"/>
  </cols>
  <sheetData>
    <row r="2" spans="2:11" ht="13.5" thickBot="1"/>
    <row r="3" spans="2:11">
      <c r="B3" s="7" t="s">
        <v>48</v>
      </c>
      <c r="C3" s="104" t="s">
        <v>79</v>
      </c>
      <c r="D3" s="83">
        <v>7</v>
      </c>
      <c r="E3" s="84">
        <v>4440</v>
      </c>
      <c r="F3" s="98">
        <v>1</v>
      </c>
      <c r="H3" s="135" t="s">
        <v>79</v>
      </c>
      <c r="I3" s="115" t="s">
        <v>20</v>
      </c>
      <c r="J3" s="115">
        <v>4080</v>
      </c>
      <c r="K3" s="116">
        <v>1</v>
      </c>
    </row>
    <row r="4" spans="2:11">
      <c r="B4" s="10" t="s">
        <v>35</v>
      </c>
      <c r="C4" s="100" t="s">
        <v>79</v>
      </c>
      <c r="D4" s="11">
        <v>3</v>
      </c>
      <c r="E4" s="12">
        <v>4350</v>
      </c>
      <c r="F4" s="96">
        <v>2</v>
      </c>
      <c r="H4" s="136" t="s">
        <v>79</v>
      </c>
      <c r="I4" s="113" t="s">
        <v>16</v>
      </c>
      <c r="J4" s="113">
        <v>3210</v>
      </c>
      <c r="K4" s="117">
        <v>2</v>
      </c>
    </row>
    <row r="5" spans="2:11">
      <c r="B5" s="10" t="s">
        <v>55</v>
      </c>
      <c r="C5" s="101" t="s">
        <v>79</v>
      </c>
      <c r="D5" s="8">
        <v>2</v>
      </c>
      <c r="E5" s="9">
        <v>3150</v>
      </c>
      <c r="F5" s="95">
        <v>3</v>
      </c>
      <c r="H5" s="136" t="s">
        <v>79</v>
      </c>
      <c r="I5" s="113" t="s">
        <v>38</v>
      </c>
      <c r="J5" s="113">
        <v>2810</v>
      </c>
      <c r="K5" s="117">
        <v>3</v>
      </c>
    </row>
    <row r="6" spans="2:11">
      <c r="B6" s="10" t="s">
        <v>39</v>
      </c>
      <c r="C6" s="100" t="s">
        <v>79</v>
      </c>
      <c r="D6" s="11">
        <v>8</v>
      </c>
      <c r="E6" s="9">
        <v>3050</v>
      </c>
      <c r="F6" s="96">
        <v>4</v>
      </c>
      <c r="H6" s="136" t="s">
        <v>79</v>
      </c>
      <c r="I6" s="113" t="s">
        <v>43</v>
      </c>
      <c r="J6" s="113">
        <v>2520</v>
      </c>
      <c r="K6" s="117">
        <v>4</v>
      </c>
    </row>
    <row r="7" spans="2:11">
      <c r="B7" s="10" t="s">
        <v>72</v>
      </c>
      <c r="C7" s="101" t="s">
        <v>79</v>
      </c>
      <c r="D7" s="8">
        <v>10</v>
      </c>
      <c r="E7" s="9">
        <v>3010</v>
      </c>
      <c r="F7" s="95">
        <v>5</v>
      </c>
      <c r="H7" s="136" t="s">
        <v>79</v>
      </c>
      <c r="I7" s="113" t="s">
        <v>74</v>
      </c>
      <c r="J7" s="113">
        <v>2280</v>
      </c>
      <c r="K7" s="117">
        <v>5</v>
      </c>
    </row>
    <row r="8" spans="2:11">
      <c r="B8" s="10" t="s">
        <v>81</v>
      </c>
      <c r="C8" s="101" t="s">
        <v>79</v>
      </c>
      <c r="D8" s="8">
        <v>9</v>
      </c>
      <c r="E8" s="9">
        <v>2790</v>
      </c>
      <c r="F8" s="95">
        <v>6</v>
      </c>
      <c r="H8" s="136" t="s">
        <v>79</v>
      </c>
      <c r="I8" s="113" t="s">
        <v>83</v>
      </c>
      <c r="J8" s="113">
        <v>2080</v>
      </c>
      <c r="K8" s="117">
        <v>6</v>
      </c>
    </row>
    <row r="9" spans="2:11">
      <c r="B9" s="10" t="s">
        <v>83</v>
      </c>
      <c r="C9" s="101" t="s">
        <v>79</v>
      </c>
      <c r="D9" s="8">
        <v>5</v>
      </c>
      <c r="E9" s="9">
        <v>2580</v>
      </c>
      <c r="F9" s="95">
        <v>7</v>
      </c>
      <c r="H9" s="136" t="s">
        <v>79</v>
      </c>
      <c r="I9" s="113" t="s">
        <v>17</v>
      </c>
      <c r="J9" s="113">
        <v>1990</v>
      </c>
      <c r="K9" s="117">
        <v>7</v>
      </c>
    </row>
    <row r="10" spans="2:11">
      <c r="B10" s="10" t="s">
        <v>43</v>
      </c>
      <c r="C10" s="100" t="s">
        <v>79</v>
      </c>
      <c r="D10" s="11">
        <v>6</v>
      </c>
      <c r="E10" s="12">
        <v>2310</v>
      </c>
      <c r="F10" s="96">
        <v>8</v>
      </c>
      <c r="H10" s="136" t="s">
        <v>79</v>
      </c>
      <c r="I10" s="113" t="s">
        <v>81</v>
      </c>
      <c r="J10" s="113">
        <v>1860</v>
      </c>
      <c r="K10" s="117">
        <v>8</v>
      </c>
    </row>
    <row r="11" spans="2:11">
      <c r="B11" s="10" t="s">
        <v>17</v>
      </c>
      <c r="C11" s="100" t="s">
        <v>79</v>
      </c>
      <c r="D11" s="11">
        <v>4</v>
      </c>
      <c r="E11" s="12">
        <v>1890</v>
      </c>
      <c r="F11" s="96">
        <v>9</v>
      </c>
      <c r="H11" s="136" t="s">
        <v>79</v>
      </c>
      <c r="I11" s="113" t="s">
        <v>58</v>
      </c>
      <c r="J11" s="113">
        <v>1660</v>
      </c>
      <c r="K11" s="117">
        <v>9</v>
      </c>
    </row>
    <row r="12" spans="2:11" ht="13.5" thickBot="1">
      <c r="B12" s="13" t="s">
        <v>66</v>
      </c>
      <c r="C12" s="105" t="s">
        <v>79</v>
      </c>
      <c r="D12" s="88">
        <v>1</v>
      </c>
      <c r="E12" s="89">
        <v>1000</v>
      </c>
      <c r="F12" s="97">
        <v>10</v>
      </c>
      <c r="H12" s="137" t="s">
        <v>79</v>
      </c>
      <c r="I12" s="118" t="s">
        <v>64</v>
      </c>
      <c r="J12" s="118">
        <v>1160</v>
      </c>
      <c r="K12" s="119">
        <v>10</v>
      </c>
    </row>
    <row r="13" spans="2:11">
      <c r="B13" s="7" t="s">
        <v>20</v>
      </c>
      <c r="C13" s="104" t="s">
        <v>78</v>
      </c>
      <c r="D13" s="14">
        <v>15</v>
      </c>
      <c r="E13" s="15">
        <v>4250</v>
      </c>
      <c r="F13" s="94">
        <v>1</v>
      </c>
      <c r="H13" s="140" t="s">
        <v>78</v>
      </c>
      <c r="I13" s="141" t="s">
        <v>34</v>
      </c>
      <c r="J13" s="141">
        <v>4980</v>
      </c>
      <c r="K13" s="142">
        <v>1</v>
      </c>
    </row>
    <row r="14" spans="2:11">
      <c r="B14" s="10" t="s">
        <v>52</v>
      </c>
      <c r="C14" s="100" t="s">
        <v>78</v>
      </c>
      <c r="D14" s="11">
        <v>20</v>
      </c>
      <c r="E14" s="12">
        <v>3140</v>
      </c>
      <c r="F14" s="96">
        <v>2</v>
      </c>
      <c r="H14" s="10" t="s">
        <v>78</v>
      </c>
      <c r="I14" s="113" t="s">
        <v>47</v>
      </c>
      <c r="J14" s="113">
        <v>3930</v>
      </c>
      <c r="K14" s="117">
        <v>2</v>
      </c>
    </row>
    <row r="15" spans="2:11">
      <c r="B15" s="10" t="s">
        <v>67</v>
      </c>
      <c r="C15" s="100" t="s">
        <v>78</v>
      </c>
      <c r="D15" s="11">
        <v>12</v>
      </c>
      <c r="E15" s="12">
        <v>2950</v>
      </c>
      <c r="F15" s="96">
        <v>3</v>
      </c>
      <c r="H15" s="136" t="s">
        <v>78</v>
      </c>
      <c r="I15" s="113" t="s">
        <v>52</v>
      </c>
      <c r="J15" s="113">
        <v>3460</v>
      </c>
      <c r="K15" s="117">
        <v>3</v>
      </c>
    </row>
    <row r="16" spans="2:11">
      <c r="B16" s="10" t="s">
        <v>19</v>
      </c>
      <c r="C16" s="101" t="s">
        <v>78</v>
      </c>
      <c r="D16" s="8">
        <v>14</v>
      </c>
      <c r="E16" s="9">
        <v>2660</v>
      </c>
      <c r="F16" s="95">
        <v>4</v>
      </c>
      <c r="H16" s="136" t="s">
        <v>78</v>
      </c>
      <c r="I16" s="113" t="s">
        <v>42</v>
      </c>
      <c r="J16" s="113">
        <v>3070</v>
      </c>
      <c r="K16" s="117">
        <v>4</v>
      </c>
    </row>
    <row r="17" spans="2:11">
      <c r="B17" s="10" t="s">
        <v>40</v>
      </c>
      <c r="C17" s="101" t="s">
        <v>78</v>
      </c>
      <c r="D17" s="8">
        <v>11</v>
      </c>
      <c r="E17" s="9">
        <v>2640</v>
      </c>
      <c r="F17" s="95">
        <v>5</v>
      </c>
      <c r="H17" s="136" t="s">
        <v>78</v>
      </c>
      <c r="I17" s="113" t="s">
        <v>57</v>
      </c>
      <c r="J17" s="113">
        <v>1830</v>
      </c>
      <c r="K17" s="117">
        <v>5</v>
      </c>
    </row>
    <row r="18" spans="2:11">
      <c r="B18" s="10" t="s">
        <v>47</v>
      </c>
      <c r="C18" s="100" t="s">
        <v>78</v>
      </c>
      <c r="D18" s="11">
        <v>17</v>
      </c>
      <c r="E18" s="12">
        <v>2160</v>
      </c>
      <c r="F18" s="96">
        <v>6</v>
      </c>
      <c r="H18" s="136" t="s">
        <v>78</v>
      </c>
      <c r="I18" s="113" t="s">
        <v>69</v>
      </c>
      <c r="J18" s="113">
        <v>1670</v>
      </c>
      <c r="K18" s="117">
        <v>6</v>
      </c>
    </row>
    <row r="19" spans="2:11">
      <c r="B19" s="10" t="s">
        <v>45</v>
      </c>
      <c r="C19" s="100" t="s">
        <v>78</v>
      </c>
      <c r="D19" s="11">
        <v>19</v>
      </c>
      <c r="E19" s="12">
        <v>2120</v>
      </c>
      <c r="F19" s="96">
        <v>7</v>
      </c>
      <c r="H19" s="136" t="s">
        <v>78</v>
      </c>
      <c r="I19" s="113" t="s">
        <v>67</v>
      </c>
      <c r="J19" s="113">
        <v>1550</v>
      </c>
      <c r="K19" s="117">
        <v>7</v>
      </c>
    </row>
    <row r="20" spans="2:11">
      <c r="B20" s="10" t="s">
        <v>57</v>
      </c>
      <c r="C20" s="101" t="s">
        <v>78</v>
      </c>
      <c r="D20" s="8">
        <v>16</v>
      </c>
      <c r="E20" s="9">
        <v>2090</v>
      </c>
      <c r="F20" s="95">
        <v>8</v>
      </c>
      <c r="H20" s="136" t="s">
        <v>78</v>
      </c>
      <c r="I20" s="113" t="s">
        <v>32</v>
      </c>
      <c r="J20" s="113">
        <v>1530</v>
      </c>
      <c r="K20" s="117">
        <v>8</v>
      </c>
    </row>
    <row r="21" spans="2:11">
      <c r="B21" s="10" t="s">
        <v>61</v>
      </c>
      <c r="C21" s="100" t="s">
        <v>78</v>
      </c>
      <c r="D21" s="11">
        <v>18</v>
      </c>
      <c r="E21" s="12">
        <v>1940</v>
      </c>
      <c r="F21" s="96">
        <v>9</v>
      </c>
      <c r="H21" s="136" t="s">
        <v>78</v>
      </c>
      <c r="I21" s="113" t="s">
        <v>61</v>
      </c>
      <c r="J21" s="113">
        <v>1420</v>
      </c>
      <c r="K21" s="117">
        <v>9</v>
      </c>
    </row>
    <row r="22" spans="2:11" ht="13.5" thickBot="1">
      <c r="B22" s="13" t="s">
        <v>73</v>
      </c>
      <c r="C22" s="106" t="s">
        <v>78</v>
      </c>
      <c r="D22" s="16">
        <v>13</v>
      </c>
      <c r="E22" s="17">
        <v>1400</v>
      </c>
      <c r="F22" s="99">
        <v>10</v>
      </c>
      <c r="H22" s="136" t="s">
        <v>78</v>
      </c>
      <c r="I22" s="113" t="s">
        <v>82</v>
      </c>
      <c r="J22" s="113">
        <v>540</v>
      </c>
      <c r="K22" s="117">
        <v>10</v>
      </c>
    </row>
    <row r="23" spans="2:11" ht="13.5" thickBot="1">
      <c r="B23" s="7" t="s">
        <v>34</v>
      </c>
      <c r="C23" s="104" t="s">
        <v>80</v>
      </c>
      <c r="D23" s="83">
        <v>23</v>
      </c>
      <c r="E23" s="84">
        <v>4770</v>
      </c>
      <c r="F23" s="98">
        <v>1</v>
      </c>
      <c r="H23" s="138" t="s">
        <v>78</v>
      </c>
      <c r="I23" s="114" t="s">
        <v>71</v>
      </c>
      <c r="J23" s="114">
        <v>480</v>
      </c>
      <c r="K23" s="143">
        <v>11</v>
      </c>
    </row>
    <row r="24" spans="2:11">
      <c r="B24" s="10" t="s">
        <v>58</v>
      </c>
      <c r="C24" s="100" t="s">
        <v>80</v>
      </c>
      <c r="D24" s="11">
        <v>27</v>
      </c>
      <c r="E24" s="12">
        <v>4550</v>
      </c>
      <c r="F24" s="96">
        <v>2</v>
      </c>
      <c r="H24" s="135" t="s">
        <v>80</v>
      </c>
      <c r="I24" s="115" t="s">
        <v>49</v>
      </c>
      <c r="J24" s="115">
        <v>6340</v>
      </c>
      <c r="K24" s="116">
        <v>1</v>
      </c>
    </row>
    <row r="25" spans="2:11">
      <c r="B25" s="10" t="s">
        <v>49</v>
      </c>
      <c r="C25" s="100" t="s">
        <v>80</v>
      </c>
      <c r="D25" s="11">
        <v>29</v>
      </c>
      <c r="E25" s="12">
        <v>4420</v>
      </c>
      <c r="F25" s="96">
        <v>3</v>
      </c>
      <c r="H25" s="136" t="s">
        <v>80</v>
      </c>
      <c r="I25" s="113" t="s">
        <v>85</v>
      </c>
      <c r="J25" s="113">
        <v>6010</v>
      </c>
      <c r="K25" s="117">
        <v>2</v>
      </c>
    </row>
    <row r="26" spans="2:11">
      <c r="B26" s="10" t="s">
        <v>64</v>
      </c>
      <c r="C26" s="101" t="s">
        <v>80</v>
      </c>
      <c r="D26" s="8">
        <v>22</v>
      </c>
      <c r="E26" s="9">
        <v>4220</v>
      </c>
      <c r="F26" s="95">
        <v>4</v>
      </c>
      <c r="H26" s="136" t="s">
        <v>80</v>
      </c>
      <c r="I26" s="113" t="s">
        <v>36</v>
      </c>
      <c r="J26" s="113">
        <v>5280</v>
      </c>
      <c r="K26" s="117">
        <v>3</v>
      </c>
    </row>
    <row r="27" spans="2:11">
      <c r="B27" s="10" t="s">
        <v>74</v>
      </c>
      <c r="C27" s="101" t="s">
        <v>80</v>
      </c>
      <c r="D27" s="8">
        <v>25</v>
      </c>
      <c r="E27" s="9">
        <v>3880</v>
      </c>
      <c r="F27" s="95">
        <v>5</v>
      </c>
      <c r="H27" s="136" t="s">
        <v>80</v>
      </c>
      <c r="I27" s="113" t="s">
        <v>51</v>
      </c>
      <c r="J27" s="113">
        <v>2890</v>
      </c>
      <c r="K27" s="117">
        <v>4</v>
      </c>
    </row>
    <row r="28" spans="2:11">
      <c r="B28" s="10" t="s">
        <v>32</v>
      </c>
      <c r="C28" s="101" t="s">
        <v>80</v>
      </c>
      <c r="D28" s="8">
        <v>26</v>
      </c>
      <c r="E28" s="9">
        <v>2430</v>
      </c>
      <c r="F28" s="95">
        <v>6</v>
      </c>
      <c r="H28" s="136" t="s">
        <v>80</v>
      </c>
      <c r="I28" s="113" t="s">
        <v>19</v>
      </c>
      <c r="J28" s="113">
        <v>1980</v>
      </c>
      <c r="K28" s="117">
        <v>5</v>
      </c>
    </row>
    <row r="29" spans="2:11">
      <c r="B29" s="10" t="s">
        <v>53</v>
      </c>
      <c r="C29" s="101" t="s">
        <v>80</v>
      </c>
      <c r="D29" s="8">
        <v>24</v>
      </c>
      <c r="E29" s="9">
        <v>2100</v>
      </c>
      <c r="F29" s="95">
        <v>7</v>
      </c>
      <c r="H29" s="136" t="s">
        <v>80</v>
      </c>
      <c r="I29" s="113" t="s">
        <v>56</v>
      </c>
      <c r="J29" s="113">
        <v>1930</v>
      </c>
      <c r="K29" s="117">
        <v>6</v>
      </c>
    </row>
    <row r="30" spans="2:11">
      <c r="B30" s="10" t="s">
        <v>69</v>
      </c>
      <c r="C30" s="100" t="s">
        <v>80</v>
      </c>
      <c r="D30" s="11">
        <v>30</v>
      </c>
      <c r="E30" s="12">
        <v>1860</v>
      </c>
      <c r="F30" s="96">
        <v>8</v>
      </c>
      <c r="H30" s="136" t="s">
        <v>80</v>
      </c>
      <c r="I30" s="113" t="s">
        <v>73</v>
      </c>
      <c r="J30" s="113">
        <v>1780</v>
      </c>
      <c r="K30" s="117">
        <v>7</v>
      </c>
    </row>
    <row r="31" spans="2:11">
      <c r="B31" s="10" t="s">
        <v>82</v>
      </c>
      <c r="C31" s="100" t="s">
        <v>80</v>
      </c>
      <c r="D31" s="11">
        <v>28</v>
      </c>
      <c r="E31" s="12">
        <v>1530</v>
      </c>
      <c r="F31" s="96">
        <v>9</v>
      </c>
      <c r="H31" s="136" t="s">
        <v>80</v>
      </c>
      <c r="I31" s="113" t="s">
        <v>39</v>
      </c>
      <c r="J31" s="113">
        <v>1550</v>
      </c>
      <c r="K31" s="117">
        <v>8</v>
      </c>
    </row>
    <row r="32" spans="2:11">
      <c r="B32" s="10" t="s">
        <v>60</v>
      </c>
      <c r="C32" s="100" t="s">
        <v>80</v>
      </c>
      <c r="D32" s="11">
        <v>21</v>
      </c>
      <c r="E32" s="12">
        <v>1500</v>
      </c>
      <c r="F32" s="96">
        <v>10</v>
      </c>
      <c r="H32" s="136" t="s">
        <v>80</v>
      </c>
      <c r="I32" s="113" t="s">
        <v>60</v>
      </c>
      <c r="J32" s="113">
        <v>640</v>
      </c>
      <c r="K32" s="117">
        <v>9</v>
      </c>
    </row>
    <row r="33" spans="2:11" ht="13.5" thickBot="1">
      <c r="B33" s="13" t="s">
        <v>44</v>
      </c>
      <c r="C33" s="105" t="s">
        <v>80</v>
      </c>
      <c r="D33" s="88">
        <v>31</v>
      </c>
      <c r="E33" s="89">
        <v>1250</v>
      </c>
      <c r="F33" s="97">
        <v>11</v>
      </c>
      <c r="H33" s="137" t="s">
        <v>80</v>
      </c>
      <c r="I33" s="118" t="s">
        <v>65</v>
      </c>
      <c r="J33" s="118">
        <v>420</v>
      </c>
      <c r="K33" s="119">
        <v>10</v>
      </c>
    </row>
    <row r="34" spans="2:11">
      <c r="B34" s="7" t="s">
        <v>56</v>
      </c>
      <c r="C34" s="107" t="s">
        <v>77</v>
      </c>
      <c r="D34" s="14">
        <v>42</v>
      </c>
      <c r="E34" s="15">
        <v>4990</v>
      </c>
      <c r="F34" s="94">
        <v>1</v>
      </c>
      <c r="H34" s="140" t="s">
        <v>77</v>
      </c>
      <c r="I34" s="141" t="s">
        <v>35</v>
      </c>
      <c r="J34" s="141">
        <v>3880</v>
      </c>
      <c r="K34" s="142">
        <v>1</v>
      </c>
    </row>
    <row r="35" spans="2:11">
      <c r="B35" s="10" t="s">
        <v>36</v>
      </c>
      <c r="C35" s="101" t="s">
        <v>77</v>
      </c>
      <c r="D35" s="8">
        <v>38</v>
      </c>
      <c r="E35" s="9">
        <v>4950</v>
      </c>
      <c r="F35" s="95">
        <v>2</v>
      </c>
      <c r="H35" s="136" t="s">
        <v>77</v>
      </c>
      <c r="I35" s="113" t="s">
        <v>48</v>
      </c>
      <c r="J35" s="113">
        <v>3400</v>
      </c>
      <c r="K35" s="117">
        <v>2</v>
      </c>
    </row>
    <row r="36" spans="2:11">
      <c r="B36" s="10" t="s">
        <v>51</v>
      </c>
      <c r="C36" s="100" t="s">
        <v>77</v>
      </c>
      <c r="D36" s="11">
        <v>35</v>
      </c>
      <c r="E36" s="12">
        <v>4230</v>
      </c>
      <c r="F36" s="96">
        <v>3</v>
      </c>
      <c r="H36" s="136" t="s">
        <v>77</v>
      </c>
      <c r="I36" s="113" t="s">
        <v>55</v>
      </c>
      <c r="J36" s="113">
        <v>3300</v>
      </c>
      <c r="K36" s="117">
        <v>3</v>
      </c>
    </row>
    <row r="37" spans="2:11">
      <c r="B37" s="10" t="s">
        <v>18</v>
      </c>
      <c r="C37" s="100" t="s">
        <v>77</v>
      </c>
      <c r="D37" s="11">
        <v>36</v>
      </c>
      <c r="E37" s="12">
        <v>4100</v>
      </c>
      <c r="F37" s="96">
        <v>4</v>
      </c>
      <c r="H37" s="136" t="s">
        <v>77</v>
      </c>
      <c r="I37" s="113" t="s">
        <v>53</v>
      </c>
      <c r="J37" s="113">
        <v>2790</v>
      </c>
      <c r="K37" s="117">
        <v>4</v>
      </c>
    </row>
    <row r="38" spans="2:11">
      <c r="B38" s="10" t="s">
        <v>62</v>
      </c>
      <c r="C38" s="101" t="s">
        <v>77</v>
      </c>
      <c r="D38" s="8">
        <v>37</v>
      </c>
      <c r="E38" s="9">
        <v>2840</v>
      </c>
      <c r="F38" s="95">
        <v>5</v>
      </c>
      <c r="H38" s="136" t="s">
        <v>77</v>
      </c>
      <c r="I38" s="113" t="s">
        <v>66</v>
      </c>
      <c r="J38" s="113">
        <v>2620</v>
      </c>
      <c r="K38" s="117">
        <v>5</v>
      </c>
    </row>
    <row r="39" spans="2:11">
      <c r="B39" s="10" t="s">
        <v>65</v>
      </c>
      <c r="C39" s="100" t="s">
        <v>77</v>
      </c>
      <c r="D39" s="11">
        <v>32</v>
      </c>
      <c r="E39" s="12">
        <v>2420</v>
      </c>
      <c r="F39" s="96">
        <v>6</v>
      </c>
      <c r="H39" s="136" t="s">
        <v>77</v>
      </c>
      <c r="I39" s="113" t="s">
        <v>72</v>
      </c>
      <c r="J39" s="113">
        <v>2380</v>
      </c>
      <c r="K39" s="117">
        <v>6</v>
      </c>
    </row>
    <row r="40" spans="2:11">
      <c r="B40" s="10" t="s">
        <v>42</v>
      </c>
      <c r="C40" s="101" t="s">
        <v>77</v>
      </c>
      <c r="D40" s="8">
        <v>41</v>
      </c>
      <c r="E40" s="9">
        <v>2410</v>
      </c>
      <c r="F40" s="95">
        <v>7</v>
      </c>
      <c r="H40" s="136" t="s">
        <v>77</v>
      </c>
      <c r="I40" s="113" t="s">
        <v>62</v>
      </c>
      <c r="J40" s="113">
        <v>2340</v>
      </c>
      <c r="K40" s="117">
        <v>7</v>
      </c>
    </row>
    <row r="41" spans="2:11">
      <c r="B41" s="10" t="s">
        <v>16</v>
      </c>
      <c r="C41" s="101" t="s">
        <v>77</v>
      </c>
      <c r="D41" s="8">
        <v>33</v>
      </c>
      <c r="E41" s="9">
        <v>1930</v>
      </c>
      <c r="F41" s="95">
        <v>8</v>
      </c>
      <c r="H41" s="136" t="s">
        <v>77</v>
      </c>
      <c r="I41" s="113" t="s">
        <v>18</v>
      </c>
      <c r="J41" s="113">
        <v>1970</v>
      </c>
      <c r="K41" s="117">
        <v>8</v>
      </c>
    </row>
    <row r="42" spans="2:11">
      <c r="B42" s="10" t="s">
        <v>38</v>
      </c>
      <c r="C42" s="101" t="s">
        <v>77</v>
      </c>
      <c r="D42" s="8">
        <v>39</v>
      </c>
      <c r="E42" s="9">
        <v>1900</v>
      </c>
      <c r="F42" s="95">
        <v>9</v>
      </c>
      <c r="H42" s="136" t="s">
        <v>77</v>
      </c>
      <c r="I42" s="113" t="s">
        <v>40</v>
      </c>
      <c r="J42" s="113">
        <v>1920</v>
      </c>
      <c r="K42" s="117">
        <v>9</v>
      </c>
    </row>
    <row r="43" spans="2:11">
      <c r="B43" s="10" t="s">
        <v>71</v>
      </c>
      <c r="C43" s="100" t="s">
        <v>77</v>
      </c>
      <c r="D43" s="11">
        <v>40</v>
      </c>
      <c r="E43" s="12">
        <v>1400</v>
      </c>
      <c r="F43" s="96">
        <v>10</v>
      </c>
      <c r="H43" s="136" t="s">
        <v>77</v>
      </c>
      <c r="I43" s="113" t="s">
        <v>44</v>
      </c>
      <c r="J43" s="113">
        <v>1580</v>
      </c>
      <c r="K43" s="117">
        <v>10</v>
      </c>
    </row>
    <row r="44" spans="2:11">
      <c r="B44" s="10" t="s">
        <v>70</v>
      </c>
      <c r="C44" s="101" t="s">
        <v>77</v>
      </c>
      <c r="D44" s="8">
        <v>34</v>
      </c>
      <c r="E44" s="9">
        <v>1010</v>
      </c>
      <c r="F44" s="95">
        <v>11</v>
      </c>
      <c r="H44" s="139"/>
      <c r="I44" s="113"/>
      <c r="J44" s="113"/>
      <c r="K44" s="117"/>
    </row>
    <row r="45" spans="2:11" ht="13.5" thickBot="1">
      <c r="B45" s="108"/>
      <c r="C45" s="109"/>
      <c r="D45" s="110"/>
      <c r="E45" s="110"/>
      <c r="F45" s="111"/>
      <c r="H45" s="137"/>
      <c r="I45" s="118"/>
      <c r="J45" s="118"/>
      <c r="K45" s="119"/>
    </row>
    <row r="46" spans="2:11">
      <c r="B46" s="90"/>
      <c r="C46" s="90"/>
      <c r="D46" s="102"/>
      <c r="E46" s="103"/>
      <c r="F46" s="102"/>
      <c r="H46" s="91"/>
      <c r="I46" s="6"/>
    </row>
    <row r="47" spans="2:11">
      <c r="B47" s="90"/>
      <c r="C47" s="91"/>
      <c r="D47" s="92"/>
      <c r="E47" s="93"/>
      <c r="F47" s="92"/>
      <c r="H47" s="91"/>
      <c r="I47" s="6"/>
    </row>
    <row r="48" spans="2:11">
      <c r="B48" s="90"/>
      <c r="C48" s="90"/>
      <c r="D48" s="102"/>
      <c r="E48" s="103"/>
      <c r="F48" s="102"/>
      <c r="H48" s="91"/>
      <c r="I48" s="6"/>
    </row>
    <row r="49" spans="2:9">
      <c r="B49" s="90"/>
      <c r="C49" s="91"/>
      <c r="D49" s="92"/>
      <c r="E49" s="93"/>
      <c r="F49" s="92"/>
      <c r="H49" s="91"/>
      <c r="I49" s="6"/>
    </row>
    <row r="50" spans="2:9">
      <c r="B50" s="90"/>
      <c r="C50" s="90"/>
      <c r="D50" s="102"/>
      <c r="E50" s="103"/>
      <c r="F50" s="102"/>
      <c r="H50" s="91"/>
      <c r="I50" s="6"/>
    </row>
    <row r="51" spans="2:9">
      <c r="B51" s="90"/>
      <c r="C51" s="90"/>
      <c r="D51" s="102"/>
      <c r="E51" s="103"/>
      <c r="F51" s="102"/>
      <c r="H51" s="91"/>
      <c r="I51" s="6"/>
    </row>
    <row r="52" spans="2:9">
      <c r="B52" s="90"/>
      <c r="C52" s="91"/>
      <c r="D52" s="92"/>
      <c r="E52" s="93"/>
      <c r="F52" s="92"/>
      <c r="H52" s="91"/>
      <c r="I52" s="6"/>
    </row>
    <row r="53" spans="2:9">
      <c r="B53" s="90"/>
      <c r="C53" s="90"/>
      <c r="D53" s="102"/>
      <c r="E53" s="103"/>
      <c r="F53" s="102"/>
      <c r="H53" s="91"/>
      <c r="I53" s="6" t="s">
        <v>70</v>
      </c>
    </row>
    <row r="54" spans="2:9">
      <c r="B54" s="90"/>
      <c r="C54" s="91"/>
      <c r="D54" s="92"/>
      <c r="E54" s="93"/>
      <c r="F54" s="92"/>
    </row>
    <row r="55" spans="2:9">
      <c r="B55" s="90"/>
      <c r="C55" s="90"/>
      <c r="D55" s="92"/>
      <c r="E55" s="93"/>
      <c r="F55" s="102"/>
    </row>
  </sheetData>
  <sortState xmlns:xlrd2="http://schemas.microsoft.com/office/spreadsheetml/2017/richdata2" ref="H2:K53">
    <sortCondition ref="H2:H53"/>
    <sortCondition descending="1" ref="J2:J5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итоговый</vt:lpstr>
      <vt:lpstr>личка</vt:lpstr>
      <vt:lpstr>команды</vt:lpstr>
      <vt:lpstr>ТБ</vt:lpstr>
      <vt:lpstr>зона</vt:lpstr>
      <vt:lpstr>итоговый!Область_печати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37529</cp:lastModifiedBy>
  <cp:lastPrinted>2022-07-23T13:29:39Z</cp:lastPrinted>
  <dcterms:created xsi:type="dcterms:W3CDTF">2008-01-21T12:47:27Z</dcterms:created>
  <dcterms:modified xsi:type="dcterms:W3CDTF">2022-07-24T16:23:48Z</dcterms:modified>
</cp:coreProperties>
</file>